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activeX/activeX24.xml" ContentType="application/vnd.ms-office.activeX+xml"/>
  <Override PartName="/xl/activeX/activeX25.xml" ContentType="application/vnd.ms-office.activeX+xml"/>
  <Override PartName="/xl/activeX/activeX26.xml" ContentType="application/vnd.ms-office.activeX+xml"/>
  <Override PartName="/xl/activeX/activeX27.xml" ContentType="application/vnd.ms-office.activeX+xml"/>
  <Override PartName="/xl/activeX/activeX28.xml" ContentType="application/vnd.ms-office.activeX+xml"/>
  <Override PartName="/xl/activeX/activeX29.xml" ContentType="application/vnd.ms-office.activeX+xml"/>
  <Override PartName="/xl/activeX/activeX30.xml" ContentType="application/vnd.ms-office.activeX+xml"/>
  <Override PartName="/xl/activeX/activeX31.xml" ContentType="application/vnd.ms-office.activeX+xml"/>
  <Override PartName="/xl/activeX/activeX32.xml" ContentType="application/vnd.ms-office.activeX+xml"/>
  <Override PartName="/xl/activeX/activeX33.xml" ContentType="application/vnd.ms-office.activeX+xml"/>
  <Override PartName="/xl/activeX/activeX34.xml" ContentType="application/vnd.ms-office.activeX+xml"/>
  <Override PartName="/xl/activeX/activeX35.xml" ContentType="application/vnd.ms-office.activeX+xml"/>
  <Override PartName="/xl/activeX/activeX36.xml" ContentType="application/vnd.ms-office.activeX+xml"/>
  <Override PartName="/xl/activeX/activeX37.xml" ContentType="application/vnd.ms-office.activeX+xml"/>
  <Override PartName="/xl/activeX/activeX38.xml" ContentType="application/vnd.ms-office.activeX+xml"/>
  <Override PartName="/xl/activeX/activeX39.xml" ContentType="application/vnd.ms-office.activeX+xml"/>
  <Override PartName="/xl/activeX/activeX40.xml" ContentType="application/vnd.ms-office.activeX+xml"/>
  <Override PartName="/xl/activeX/activeX41.xml" ContentType="application/vnd.ms-office.activeX+xml"/>
  <Override PartName="/xl/activeX/activeX42.xml" ContentType="application/vnd.ms-office.activeX+xml"/>
  <Override PartName="/xl/activeX/activeX43.xml" ContentType="application/vnd.ms-office.activeX+xml"/>
  <Override PartName="/xl/activeX/activeX44.xml" ContentType="application/vnd.ms-office.activeX+xml"/>
  <Override PartName="/xl/activeX/activeX45.xml" ContentType="application/vnd.ms-office.activeX+xml"/>
  <Override PartName="/xl/activeX/activeX46.xml" ContentType="application/vnd.ms-office.activeX+xml"/>
  <Override PartName="/xl/activeX/activeX47.xml" ContentType="application/vnd.ms-office.activeX+xml"/>
  <Override PartName="/xl/activeX/activeX48.xml" ContentType="application/vnd.ms-office.activeX+xml"/>
  <Override PartName="/xl/activeX/activeX49.xml" ContentType="application/vnd.ms-office.activeX+xml"/>
  <Override PartName="/xl/activeX/activeX50.xml" ContentType="application/vnd.ms-office.activeX+xml"/>
  <Override PartName="/xl/activeX/activeX51.xml" ContentType="application/vnd.ms-office.activeX+xml"/>
  <Override PartName="/xl/activeX/activeX52.xml" ContentType="application/vnd.ms-office.activeX+xml"/>
  <Override PartName="/xl/activeX/activeX53.xml" ContentType="application/vnd.ms-office.activeX+xml"/>
  <Override PartName="/xl/activeX/activeX54.xml" ContentType="application/vnd.ms-office.activeX+xml"/>
  <Override PartName="/xl/activeX/activeX55.xml" ContentType="application/vnd.ms-office.activeX+xml"/>
  <Override PartName="/xl/activeX/activeX56.xml" ContentType="application/vnd.ms-office.activeX+xml"/>
  <Override PartName="/xl/activeX/activeX57.xml" ContentType="application/vnd.ms-office.activeX+xml"/>
  <Override PartName="/xl/activeX/activeX58.xml" ContentType="application/vnd.ms-office.activeX+xml"/>
  <Override PartName="/xl/activeX/activeX59.xml" ContentType="application/vnd.ms-office.activeX+xml"/>
  <Override PartName="/xl/activeX/activeX60.xml" ContentType="application/vnd.ms-office.activeX+xml"/>
  <Override PartName="/xl/activeX/activeX61.xml" ContentType="application/vnd.ms-office.activeX+xml"/>
  <Override PartName="/xl/activeX/activeX62.xml" ContentType="application/vnd.ms-office.activeX+xml"/>
  <Override PartName="/xl/activeX/activeX63.xml" ContentType="application/vnd.ms-office.activeX+xml"/>
  <Override PartName="/xl/activeX/activeX64.xml" ContentType="application/vnd.ms-office.activeX+xml"/>
  <Override PartName="/xl/activeX/activeX65.xml" ContentType="application/vnd.ms-office.activeX+xml"/>
  <Override PartName="/xl/activeX/activeX66.xml" ContentType="application/vnd.ms-office.activeX+xml"/>
  <Override PartName="/xl/activeX/activeX67.xml" ContentType="application/vnd.ms-office.activeX+xml"/>
  <Override PartName="/xl/activeX/activeX68.xml" ContentType="application/vnd.ms-office.activeX+xml"/>
  <Override PartName="/xl/activeX/activeX69.xml" ContentType="application/vnd.ms-office.activeX+xml"/>
  <Override PartName="/xl/activeX/activeX70.xml" ContentType="application/vnd.ms-office.activeX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480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H12" i="1400" l="1"/>
  <c r="N12" i="1400" s="1"/>
  <c r="D12" i="1400"/>
  <c r="H10" i="1400"/>
  <c r="N10" i="1400" s="1"/>
  <c r="D10" i="1400"/>
  <c r="H9" i="1400"/>
  <c r="N9" i="1400" s="1"/>
  <c r="D9" i="1400"/>
  <c r="AI36" i="1480"/>
  <c r="AI30" i="1480"/>
  <c r="AI24" i="1480"/>
  <c r="AI14" i="1480"/>
  <c r="AE36" i="1480"/>
  <c r="AE30" i="1480"/>
  <c r="AE24" i="1480"/>
  <c r="AE14" i="1480"/>
  <c r="AA36" i="1480"/>
  <c r="AA30" i="1480"/>
  <c r="AA24" i="1480"/>
  <c r="AA14" i="1480"/>
  <c r="W36" i="1480"/>
  <c r="W30" i="1480"/>
  <c r="W24" i="1480"/>
  <c r="W14" i="1480"/>
  <c r="S36" i="1480"/>
  <c r="S30" i="1480"/>
  <c r="S24" i="1480"/>
  <c r="S14" i="1480"/>
  <c r="O36" i="1480"/>
  <c r="O30" i="1480"/>
  <c r="O24" i="1480"/>
  <c r="O14" i="1480"/>
  <c r="K36" i="1480"/>
  <c r="K30" i="1480"/>
  <c r="K24" i="1480"/>
  <c r="K14" i="1480"/>
  <c r="G36" i="1480"/>
  <c r="G30" i="1480"/>
  <c r="G24" i="1480"/>
  <c r="G14" i="1480"/>
  <c r="C36" i="1480"/>
  <c r="C30" i="1480"/>
  <c r="C24" i="1480"/>
  <c r="C14" i="1480"/>
  <c r="K12" i="1400" l="1"/>
  <c r="K10" i="1400"/>
  <c r="K9" i="1400"/>
  <c r="H19" i="1400"/>
  <c r="K19" i="1400" s="1"/>
  <c r="D19" i="1400"/>
  <c r="H8" i="1400"/>
  <c r="N8" i="1400" s="1"/>
  <c r="D8" i="1400"/>
  <c r="H7" i="1400"/>
  <c r="N7" i="1400" s="1"/>
  <c r="D7" i="1400"/>
  <c r="H6" i="1400"/>
  <c r="K6" i="1400" s="1"/>
  <c r="D6" i="1400"/>
  <c r="N19" i="1400" l="1"/>
  <c r="N6" i="1400"/>
  <c r="K8" i="1400"/>
  <c r="K7" i="1400"/>
  <c r="H18" i="1400" l="1"/>
  <c r="N18" i="1400" s="1"/>
  <c r="D18" i="1400"/>
  <c r="H17" i="1400"/>
  <c r="N17" i="1400" s="1"/>
  <c r="D17" i="1400"/>
  <c r="H16" i="1400"/>
  <c r="D16" i="1400"/>
  <c r="H11" i="1400"/>
  <c r="D11" i="1400"/>
  <c r="H13" i="1400"/>
  <c r="N13" i="1400" s="1"/>
  <c r="D13" i="1400"/>
  <c r="H14" i="1400"/>
  <c r="N14" i="1400" s="1"/>
  <c r="D14" i="1400"/>
  <c r="K16" i="1400" l="1"/>
  <c r="N16" i="1400"/>
  <c r="K11" i="1400"/>
  <c r="N11" i="1400"/>
  <c r="K13" i="1400"/>
  <c r="K18" i="1400"/>
  <c r="K17" i="1400"/>
  <c r="K14" i="1400"/>
  <c r="D20" i="1400" l="1"/>
  <c r="D15" i="1400"/>
  <c r="D5" i="1400"/>
  <c r="H20" i="1400" l="1"/>
  <c r="N20" i="1400" s="1"/>
  <c r="K20" i="1400" l="1"/>
  <c r="H5" i="1400"/>
  <c r="N5" i="1400" s="1"/>
  <c r="H15" i="1400"/>
  <c r="K15" i="1400" l="1"/>
  <c r="N15" i="1400"/>
  <c r="K5" i="1400"/>
  <c r="N21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<sst xmlns="http://schemas.openxmlformats.org/spreadsheetml/2006/main" count="691" uniqueCount="97">
  <si>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</si>
  <si>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</si>
  <si>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</si>
  <si>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</si>
  <si>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</si>
  <si>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</si>
  <si>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</si>
  <si>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</si>
  <si>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</si>
  <si>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</si>
  <si>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</si>
  <si>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</si>
  <si>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</si>
  <si>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</si>
  <si>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</si>
  <si>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</si>
  <si>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</si>
  <si>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</si>
  <si>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</si>
  <si>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</si>
  <si>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</si>
  <si>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</si>
  <si>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</si>
  <si>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</si>
  <si>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</si>
  <si>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</si>
  <si>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</si>
  <si>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</si>
  <si>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</si>
  <si>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</si>
  <si>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</si>
  <si>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</si>
  <si>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</si>
  <si>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</si>
  <si>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</si>
  <si>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</si>
  <si>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</si>
  <si>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</si>
  <si>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28X-PETROL-LJ--C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</si>
  <si>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</si>
  <si>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</si>
  <si>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</si>
  <si>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</si>
  <si>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</si>
  <si>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</si>
  <si>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</si>
  <si>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</si>
  <si>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</si>
  <si>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</si>
  <si>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</si>
  <si>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EFT Furnizare SRL</t>
  </si>
  <si>
    <t>FREEPOINT COMMODITIES EUROPE LLP</t>
  </si>
  <si>
    <t>Petrol Slovenska energetska druzba dd Ljubljana</t>
  </si>
  <si>
    <t>11XCEZ-CZ------1</t>
  </si>
  <si>
    <t>DANSKE COMMODITIES</t>
  </si>
  <si>
    <t>MVM PARTNER RZT</t>
  </si>
  <si>
    <t>STATKRAFT</t>
  </si>
  <si>
    <t>ATCm</t>
  </si>
  <si>
    <t>55XAIKTRADING017</t>
  </si>
  <si>
    <t>AIK Energy Ltd</t>
  </si>
  <si>
    <t>EXPORT</t>
  </si>
  <si>
    <t>IMPORT</t>
  </si>
  <si>
    <t>ATC = 300</t>
  </si>
  <si>
    <t>ATC = 150</t>
  </si>
  <si>
    <t>ATC = 200</t>
  </si>
  <si>
    <t>ATC = 250</t>
  </si>
  <si>
    <t>ATC = 100</t>
  </si>
  <si>
    <t>01-03.05.2020</t>
  </si>
  <si>
    <t>22.05.2020</t>
  </si>
  <si>
    <t>04-08.05.2020</t>
  </si>
  <si>
    <t>09-10.05.2020</t>
  </si>
  <si>
    <t>11-15.05.2020</t>
  </si>
  <si>
    <t>16-21.05.2020</t>
  </si>
  <si>
    <t>23-24.05.2020</t>
  </si>
  <si>
    <t>25.05.2020</t>
  </si>
  <si>
    <t>26-31.05.2020</t>
  </si>
  <si>
    <t>CROSS BORDER CAPACITY ALLOCATION AUCTION RESULTS for the period of:
01-03.05.2020</t>
  </si>
  <si>
    <t>CROSS BORDER CAPACITY ALLOCATION AUCTION RESULTS for the period of:
04-08.05.2020</t>
  </si>
  <si>
    <t>CROSS BORDER CAPACITY ALLOCATION AUCTION RESULTS for the period of:
09-10.05.2020</t>
  </si>
  <si>
    <t>CROSS BORDER CAPACITY ALLOCATION AUCTION RESULTS for the period of:
11-15.05.2020</t>
  </si>
  <si>
    <t>CROSS BORDER CAPACITY ALLOCATION AUCTION RESULTS for the period of:
16-21.05.2020</t>
  </si>
  <si>
    <t>CROSS BORDER CAPACITY ALLOCATION AUCTION RESULTS for the period of:
22.05.2020</t>
  </si>
  <si>
    <t>CROSS BORDER CAPACITY ALLOCATION AUCTION RESULTS for the period of:
23-24.05.2020</t>
  </si>
  <si>
    <t>CROSS BORDER CAPACITY ALLOCATION AUCTION RESULTS for the period of:
25.05.2020</t>
  </si>
  <si>
    <t>CROSS BORDER CAPACITY ALLOCATION AUCTION RESULTS for the period of:
26-31.05.2020</t>
  </si>
  <si>
    <t>NOTE: The deadline for transferring capacities for the month of MAY is 25 APRIL 2020, 12:00(RO). _x000D_
The transfers are to be operated by the participants in the DAMAS platform and the corresponding annex for the transfer is to be sent  by email to: contracte.alocare@transelectrica.ro</t>
  </si>
  <si>
    <t>ATC = 50</t>
  </si>
  <si>
    <t>Mai 2020</t>
  </si>
  <si>
    <t>04-10.05.2020</t>
  </si>
  <si>
    <t>16-31.05.2020</t>
  </si>
  <si>
    <t>01-08.05.2020</t>
  </si>
  <si>
    <t>25-31.05.2020</t>
  </si>
  <si>
    <t>16-22.05.2020</t>
  </si>
  <si>
    <t>01-10.05.2020</t>
  </si>
  <si>
    <t>11-25.05.2020</t>
  </si>
  <si>
    <t>01-15.05.2020</t>
  </si>
  <si>
    <t>22-31.05.2020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</si>
</sst>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3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14" fontId="3" fillId="24" borderId="13" xfId="0" applyNumberFormat="1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vertical="center" wrapText="1"/>
    </xf>
    <xf numFmtId="0" fontId="3" fillId="33" borderId="20" xfId="90" applyFont="1" applyFill="1" applyBorder="1" applyAlignment="1">
      <alignment vertical="center" wrapText="1"/>
    </xf>
    <xf numFmtId="0" fontId="3" fillId="33" borderId="22" xfId="90" applyFont="1" applyFill="1" applyBorder="1" applyAlignment="1">
      <alignment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3" fillId="27" borderId="14" xfId="74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4" borderId="14" xfId="90" applyNumberFormat="1" applyFont="1" applyFill="1" applyBorder="1" applyAlignment="1">
      <alignment horizontal="center" vertical="center" wrapText="1"/>
    </xf>
    <xf numFmtId="0" fontId="1" fillId="33" borderId="14" xfId="9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1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9.emf"/><Relationship Id="rId11" Type="http://schemas.openxmlformats.org/officeDocument/2006/relationships/image" Target="../media/image2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1190625</xdr:colOff>
          <xdr:row>22</xdr:row>
          <xdr:rowOff>187655</xdr:rowOff>
        </xdr:from>
        <xdr:to>
          <xdr:col>12</xdr:col>
          <xdr:colOff>510020</xdr:colOff>
          <xdr:row>22</xdr:row>
          <xdr:rowOff>359105</xdr:rowOff>
        </xdr:to>
        <xdr:sp macro="" textlink="">
          <xdr:nvSpPr>
            <xdr:cNvPr id="29697" name="Control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881495</xdr:colOff>
          <xdr:row>22</xdr:row>
          <xdr:rowOff>187655</xdr:rowOff>
        </xdr:from>
        <xdr:to>
          <xdr:col>13</xdr:col>
          <xdr:colOff>200891</xdr:colOff>
          <xdr:row>22</xdr:row>
          <xdr:rowOff>359105</xdr:rowOff>
        </xdr:to>
        <xdr:sp macro="" textlink="">
          <xdr:nvSpPr>
            <xdr:cNvPr id="29698" name="Control 2" hidden="1">
              <a:extLst>
                <a:ext uri="{63B3BB69-23CF-44E3-9099-C40C66FF867C}">
                  <a14:compatExt spid="_x0000_s29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699" name="Control 3" hidden="1">
              <a:extLst>
                <a:ext uri="{63B3BB69-23CF-44E3-9099-C40C66FF867C}">
                  <a14:compatExt spid="_x0000_s29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00" name="Control 4" hidden="1">
              <a:extLst>
                <a:ext uri="{63B3BB69-23CF-44E3-9099-C40C66FF867C}">
                  <a14:compatExt spid="_x0000_s29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01" name="Control 5" hidden="1">
              <a:extLst>
                <a:ext uri="{63B3BB69-23CF-44E3-9099-C40C66FF867C}">
                  <a14:compatExt spid="_x0000_s29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02" name="Control 6" hidden="1">
              <a:extLst>
                <a:ext uri="{63B3BB69-23CF-44E3-9099-C40C66FF867C}">
                  <a14:compatExt spid="_x0000_s29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03" name="Control 7" hidden="1">
              <a:extLst>
                <a:ext uri="{63B3BB69-23CF-44E3-9099-C40C66FF867C}">
                  <a14:compatExt spid="_x0000_s29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04" name="Control 8" hidden="1">
              <a:extLst>
                <a:ext uri="{63B3BB69-23CF-44E3-9099-C40C66FF867C}">
                  <a14:compatExt spid="_x0000_s29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05" name="Control 9" hidden="1">
              <a:extLst>
                <a:ext uri="{63B3BB69-23CF-44E3-9099-C40C66FF867C}">
                  <a14:compatExt spid="_x0000_s29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06" name="Control 10" hidden="1">
              <a:extLst>
                <a:ext uri="{63B3BB69-23CF-44E3-9099-C40C66FF867C}">
                  <a14:compatExt spid="_x0000_s29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07" name="Control 11" hidden="1">
              <a:extLst>
                <a:ext uri="{63B3BB69-23CF-44E3-9099-C40C66FF867C}">
                  <a14:compatExt spid="_x0000_s29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08" name="Control 12" hidden="1">
              <a:extLst>
                <a:ext uri="{63B3BB69-23CF-44E3-9099-C40C66FF867C}">
                  <a14:compatExt spid="_x0000_s29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290945</xdr:colOff>
          <xdr:row>22</xdr:row>
          <xdr:rowOff>187655</xdr:rowOff>
        </xdr:from>
        <xdr:to>
          <xdr:col>12</xdr:col>
          <xdr:colOff>995795</xdr:colOff>
          <xdr:row>22</xdr:row>
          <xdr:rowOff>359105</xdr:rowOff>
        </xdr:to>
        <xdr:sp macro="" textlink="">
          <xdr:nvSpPr>
            <xdr:cNvPr id="29709" name="Control 13" hidden="1">
              <a:extLst>
                <a:ext uri="{63B3BB69-23CF-44E3-9099-C40C66FF867C}">
                  <a14:compatExt spid="_x0000_s29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1186295</xdr:colOff>
          <xdr:row>22</xdr:row>
          <xdr:rowOff>187655</xdr:rowOff>
        </xdr:from>
        <xdr:to>
          <xdr:col>13</xdr:col>
          <xdr:colOff>505691</xdr:colOff>
          <xdr:row>22</xdr:row>
          <xdr:rowOff>359105</xdr:rowOff>
        </xdr:to>
        <xdr:sp macro="" textlink="">
          <xdr:nvSpPr>
            <xdr:cNvPr id="29710" name="Control 14" hidden="1">
              <a:extLst>
                <a:ext uri="{63B3BB69-23CF-44E3-9099-C40C66FF867C}">
                  <a14:compatExt spid="_x0000_s29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1116157</xdr:colOff>
          <xdr:row>22</xdr:row>
          <xdr:rowOff>187655</xdr:rowOff>
        </xdr:from>
        <xdr:to>
          <xdr:col>16</xdr:col>
          <xdr:colOff>435552</xdr:colOff>
          <xdr:row>22</xdr:row>
          <xdr:rowOff>359105</xdr:rowOff>
        </xdr:to>
        <xdr:sp macro="" textlink="">
          <xdr:nvSpPr>
            <xdr:cNvPr id="29711" name="Control 15" hidden="1">
              <a:extLst>
                <a:ext uri="{63B3BB69-23CF-44E3-9099-C40C66FF867C}">
                  <a14:compatExt spid="_x0000_s29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807027</xdr:colOff>
          <xdr:row>22</xdr:row>
          <xdr:rowOff>187655</xdr:rowOff>
        </xdr:from>
        <xdr:to>
          <xdr:col>17</xdr:col>
          <xdr:colOff>126423</xdr:colOff>
          <xdr:row>22</xdr:row>
          <xdr:rowOff>359105</xdr:rowOff>
        </xdr:to>
        <xdr:sp macro="" textlink="">
          <xdr:nvSpPr>
            <xdr:cNvPr id="29712" name="Control 16" hidden="1">
              <a:extLst>
                <a:ext uri="{63B3BB69-23CF-44E3-9099-C40C66FF867C}">
                  <a14:compatExt spid="_x0000_s29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13" name="Control 17" hidden="1">
              <a:extLst>
                <a:ext uri="{63B3BB69-23CF-44E3-9099-C40C66FF867C}">
                  <a14:compatExt spid="_x0000_s29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14" name="Control 18" hidden="1">
              <a:extLst>
                <a:ext uri="{63B3BB69-23CF-44E3-9099-C40C66FF867C}">
                  <a14:compatExt spid="_x0000_s29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15" name="Control 19" hidden="1">
              <a:extLst>
                <a:ext uri="{63B3BB69-23CF-44E3-9099-C40C66FF867C}">
                  <a14:compatExt spid="_x0000_s29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16" name="Control 20" hidden="1">
              <a:extLst>
                <a:ext uri="{63B3BB69-23CF-44E3-9099-C40C66FF867C}">
                  <a14:compatExt spid="_x0000_s29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17" name="Control 21" hidden="1">
              <a:extLst>
                <a:ext uri="{63B3BB69-23CF-44E3-9099-C40C66FF867C}">
                  <a14:compatExt spid="_x0000_s29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18" name="Control 22" hidden="1">
              <a:extLst>
                <a:ext uri="{63B3BB69-23CF-44E3-9099-C40C66FF867C}">
                  <a14:compatExt spid="_x0000_s29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19" name="Control 23" hidden="1">
              <a:extLst>
                <a:ext uri="{63B3BB69-23CF-44E3-9099-C40C66FF867C}">
                  <a14:compatExt spid="_x0000_s29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20" name="Control 24" hidden="1">
              <a:extLst>
                <a:ext uri="{63B3BB69-23CF-44E3-9099-C40C66FF867C}">
                  <a14:compatExt spid="_x0000_s29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21" name="Control 25" hidden="1">
              <a:extLst>
                <a:ext uri="{63B3BB69-23CF-44E3-9099-C40C66FF867C}">
                  <a14:compatExt spid="_x0000_s29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22" name="Control 26" hidden="1">
              <a:extLst>
                <a:ext uri="{63B3BB69-23CF-44E3-9099-C40C66FF867C}">
                  <a14:compatExt spid="_x0000_s29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216477</xdr:colOff>
          <xdr:row>22</xdr:row>
          <xdr:rowOff>187655</xdr:rowOff>
        </xdr:from>
        <xdr:to>
          <xdr:col>16</xdr:col>
          <xdr:colOff>921327</xdr:colOff>
          <xdr:row>22</xdr:row>
          <xdr:rowOff>359105</xdr:rowOff>
        </xdr:to>
        <xdr:sp macro="" textlink="">
          <xdr:nvSpPr>
            <xdr:cNvPr id="29723" name="Control 27" hidden="1">
              <a:extLst>
                <a:ext uri="{63B3BB69-23CF-44E3-9099-C40C66FF867C}">
                  <a14:compatExt spid="_x0000_s29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1111827</xdr:colOff>
          <xdr:row>22</xdr:row>
          <xdr:rowOff>187655</xdr:rowOff>
        </xdr:from>
        <xdr:to>
          <xdr:col>17</xdr:col>
          <xdr:colOff>431223</xdr:colOff>
          <xdr:row>22</xdr:row>
          <xdr:rowOff>359105</xdr:rowOff>
        </xdr:to>
        <xdr:sp macro="" textlink="">
          <xdr:nvSpPr>
            <xdr:cNvPr id="29724" name="Control 28" hidden="1">
              <a:extLst>
                <a:ext uri="{63B3BB69-23CF-44E3-9099-C40C66FF867C}">
                  <a14:compatExt spid="_x0000_s29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1041689</xdr:colOff>
          <xdr:row>22</xdr:row>
          <xdr:rowOff>187655</xdr:rowOff>
        </xdr:from>
        <xdr:to>
          <xdr:col>20</xdr:col>
          <xdr:colOff>361084</xdr:colOff>
          <xdr:row>22</xdr:row>
          <xdr:rowOff>359105</xdr:rowOff>
        </xdr:to>
        <xdr:sp macro="" textlink="">
          <xdr:nvSpPr>
            <xdr:cNvPr id="29725" name="Control 29" hidden="1">
              <a:extLst>
                <a:ext uri="{63B3BB69-23CF-44E3-9099-C40C66FF867C}">
                  <a14:compatExt spid="_x0000_s29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732559</xdr:colOff>
          <xdr:row>22</xdr:row>
          <xdr:rowOff>187655</xdr:rowOff>
        </xdr:from>
        <xdr:to>
          <xdr:col>21</xdr:col>
          <xdr:colOff>51955</xdr:colOff>
          <xdr:row>22</xdr:row>
          <xdr:rowOff>359105</xdr:rowOff>
        </xdr:to>
        <xdr:sp macro="" textlink="">
          <xdr:nvSpPr>
            <xdr:cNvPr id="29726" name="Control 30" hidden="1">
              <a:extLst>
                <a:ext uri="{63B3BB69-23CF-44E3-9099-C40C66FF867C}">
                  <a14:compatExt spid="_x0000_s29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27" name="Control 31" hidden="1">
              <a:extLst>
                <a:ext uri="{63B3BB69-23CF-44E3-9099-C40C66FF867C}">
                  <a14:compatExt spid="_x0000_s29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28" name="Control 32" hidden="1">
              <a:extLst>
                <a:ext uri="{63B3BB69-23CF-44E3-9099-C40C66FF867C}">
                  <a14:compatExt spid="_x0000_s29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29" name="Control 33" hidden="1">
              <a:extLst>
                <a:ext uri="{63B3BB69-23CF-44E3-9099-C40C66FF867C}">
                  <a14:compatExt spid="_x0000_s29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30" name="Control 34" hidden="1">
              <a:extLst>
                <a:ext uri="{63B3BB69-23CF-44E3-9099-C40C66FF867C}">
                  <a14:compatExt spid="_x0000_s29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31" name="Control 35" hidden="1">
              <a:extLst>
                <a:ext uri="{63B3BB69-23CF-44E3-9099-C40C66FF867C}">
                  <a14:compatExt spid="_x0000_s29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32" name="Control 36" hidden="1">
              <a:extLst>
                <a:ext uri="{63B3BB69-23CF-44E3-9099-C40C66FF867C}">
                  <a14:compatExt spid="_x0000_s29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33" name="Control 37" hidden="1">
              <a:extLst>
                <a:ext uri="{63B3BB69-23CF-44E3-9099-C40C66FF867C}">
                  <a14:compatExt spid="_x0000_s29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34" name="Control 38" hidden="1">
              <a:extLst>
                <a:ext uri="{63B3BB69-23CF-44E3-9099-C40C66FF867C}">
                  <a14:compatExt spid="_x0000_s29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35" name="Control 39" hidden="1">
              <a:extLst>
                <a:ext uri="{63B3BB69-23CF-44E3-9099-C40C66FF867C}">
                  <a14:compatExt spid="_x0000_s29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36" name="Control 40" hidden="1">
              <a:extLst>
                <a:ext uri="{63B3BB69-23CF-44E3-9099-C40C66FF867C}">
                  <a14:compatExt spid="_x0000_s29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37" name="Control 41" hidden="1">
              <a:extLst>
                <a:ext uri="{63B3BB69-23CF-44E3-9099-C40C66FF867C}">
                  <a14:compatExt spid="_x0000_s29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1037359</xdr:colOff>
          <xdr:row>22</xdr:row>
          <xdr:rowOff>187655</xdr:rowOff>
        </xdr:from>
        <xdr:to>
          <xdr:col>21</xdr:col>
          <xdr:colOff>356755</xdr:colOff>
          <xdr:row>22</xdr:row>
          <xdr:rowOff>359105</xdr:rowOff>
        </xdr:to>
        <xdr:sp macro="" textlink="">
          <xdr:nvSpPr>
            <xdr:cNvPr id="29738" name="Control 42" hidden="1">
              <a:extLst>
                <a:ext uri="{63B3BB69-23CF-44E3-9099-C40C66FF867C}">
                  <a14:compatExt spid="_x0000_s29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995795</xdr:colOff>
          <xdr:row>22</xdr:row>
          <xdr:rowOff>187655</xdr:rowOff>
        </xdr:from>
        <xdr:to>
          <xdr:col>24</xdr:col>
          <xdr:colOff>315191</xdr:colOff>
          <xdr:row>22</xdr:row>
          <xdr:rowOff>359105</xdr:rowOff>
        </xdr:to>
        <xdr:sp macro="" textlink="">
          <xdr:nvSpPr>
            <xdr:cNvPr id="29739" name="Control 43" hidden="1">
              <a:extLst>
                <a:ext uri="{63B3BB69-23CF-44E3-9099-C40C66FF867C}">
                  <a14:compatExt spid="_x0000_s29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658091</xdr:colOff>
          <xdr:row>22</xdr:row>
          <xdr:rowOff>187655</xdr:rowOff>
        </xdr:from>
        <xdr:to>
          <xdr:col>24</xdr:col>
          <xdr:colOff>1362941</xdr:colOff>
          <xdr:row>22</xdr:row>
          <xdr:rowOff>359105</xdr:rowOff>
        </xdr:to>
        <xdr:sp macro="" textlink="">
          <xdr:nvSpPr>
            <xdr:cNvPr id="29740" name="Control 44" hidden="1">
              <a:extLst>
                <a:ext uri="{63B3BB69-23CF-44E3-9099-C40C66FF867C}">
                  <a14:compatExt spid="_x0000_s29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41" name="Control 45" hidden="1">
              <a:extLst>
                <a:ext uri="{63B3BB69-23CF-44E3-9099-C40C66FF867C}">
                  <a14:compatExt spid="_x0000_s29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42" name="Control 46" hidden="1">
              <a:extLst>
                <a:ext uri="{63B3BB69-23CF-44E3-9099-C40C66FF867C}">
                  <a14:compatExt spid="_x0000_s29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43" name="Control 47" hidden="1">
              <a:extLst>
                <a:ext uri="{63B3BB69-23CF-44E3-9099-C40C66FF867C}">
                  <a14:compatExt spid="_x0000_s29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44" name="Control 48" hidden="1">
              <a:extLst>
                <a:ext uri="{63B3BB69-23CF-44E3-9099-C40C66FF867C}">
                  <a14:compatExt spid="_x0000_s29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45" name="Control 49" hidden="1">
              <a:extLst>
                <a:ext uri="{63B3BB69-23CF-44E3-9099-C40C66FF867C}">
                  <a14:compatExt spid="_x0000_s29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46" name="Control 50" hidden="1">
              <a:extLst>
                <a:ext uri="{63B3BB69-23CF-44E3-9099-C40C66FF867C}">
                  <a14:compatExt spid="_x0000_s29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47" name="Control 51" hidden="1">
              <a:extLst>
                <a:ext uri="{63B3BB69-23CF-44E3-9099-C40C66FF867C}">
                  <a14:compatExt spid="_x0000_s29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48" name="Control 52" hidden="1">
              <a:extLst>
                <a:ext uri="{63B3BB69-23CF-44E3-9099-C40C66FF867C}">
                  <a14:compatExt spid="_x0000_s29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49" name="Control 53" hidden="1">
              <a:extLst>
                <a:ext uri="{63B3BB69-23CF-44E3-9099-C40C66FF867C}">
                  <a14:compatExt spid="_x0000_s29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50" name="Control 54" hidden="1">
              <a:extLst>
                <a:ext uri="{63B3BB69-23CF-44E3-9099-C40C66FF867C}">
                  <a14:compatExt spid="_x0000_s29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51" name="Control 55" hidden="1">
              <a:extLst>
                <a:ext uri="{63B3BB69-23CF-44E3-9099-C40C66FF867C}">
                  <a14:compatExt spid="_x0000_s29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962891</xdr:colOff>
          <xdr:row>22</xdr:row>
          <xdr:rowOff>187655</xdr:rowOff>
        </xdr:from>
        <xdr:to>
          <xdr:col>25</xdr:col>
          <xdr:colOff>282286</xdr:colOff>
          <xdr:row>22</xdr:row>
          <xdr:rowOff>359105</xdr:rowOff>
        </xdr:to>
        <xdr:sp macro="" textlink="">
          <xdr:nvSpPr>
            <xdr:cNvPr id="29752" name="Control 56" hidden="1">
              <a:extLst>
                <a:ext uri="{63B3BB69-23CF-44E3-9099-C40C66FF867C}">
                  <a14:compatExt spid="_x0000_s29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921327</xdr:colOff>
          <xdr:row>22</xdr:row>
          <xdr:rowOff>187655</xdr:rowOff>
        </xdr:from>
        <xdr:to>
          <xdr:col>28</xdr:col>
          <xdr:colOff>240723</xdr:colOff>
          <xdr:row>22</xdr:row>
          <xdr:rowOff>359105</xdr:rowOff>
        </xdr:to>
        <xdr:sp macro="" textlink="">
          <xdr:nvSpPr>
            <xdr:cNvPr id="29753" name="Control 57" hidden="1">
              <a:extLst>
                <a:ext uri="{63B3BB69-23CF-44E3-9099-C40C66FF867C}">
                  <a14:compatExt spid="_x0000_s29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583623</xdr:colOff>
          <xdr:row>22</xdr:row>
          <xdr:rowOff>187655</xdr:rowOff>
        </xdr:from>
        <xdr:to>
          <xdr:col>28</xdr:col>
          <xdr:colOff>1288473</xdr:colOff>
          <xdr:row>22</xdr:row>
          <xdr:rowOff>359105</xdr:rowOff>
        </xdr:to>
        <xdr:sp macro="" textlink="">
          <xdr:nvSpPr>
            <xdr:cNvPr id="29754" name="Control 58" hidden="1">
              <a:extLst>
                <a:ext uri="{63B3BB69-23CF-44E3-9099-C40C66FF867C}">
                  <a14:compatExt spid="_x0000_s29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55" name="Control 59" hidden="1">
              <a:extLst>
                <a:ext uri="{63B3BB69-23CF-44E3-9099-C40C66FF867C}">
                  <a14:compatExt spid="_x0000_s29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56" name="Control 60" hidden="1">
              <a:extLst>
                <a:ext uri="{63B3BB69-23CF-44E3-9099-C40C66FF867C}">
                  <a14:compatExt spid="_x0000_s29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57" name="Control 61" hidden="1">
              <a:extLst>
                <a:ext uri="{63B3BB69-23CF-44E3-9099-C40C66FF867C}">
                  <a14:compatExt spid="_x0000_s29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58" name="Control 62" hidden="1">
              <a:extLst>
                <a:ext uri="{63B3BB69-23CF-44E3-9099-C40C66FF867C}">
                  <a14:compatExt spid="_x0000_s29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59" name="Control 63" hidden="1">
              <a:extLst>
                <a:ext uri="{63B3BB69-23CF-44E3-9099-C40C66FF867C}">
                  <a14:compatExt spid="_x0000_s29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60" name="Control 64" hidden="1">
              <a:extLst>
                <a:ext uri="{63B3BB69-23CF-44E3-9099-C40C66FF867C}">
                  <a14:compatExt spid="_x0000_s29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61" name="Control 65" hidden="1">
              <a:extLst>
                <a:ext uri="{63B3BB69-23CF-44E3-9099-C40C66FF867C}">
                  <a14:compatExt spid="_x0000_s29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62" name="Control 66" hidden="1">
              <a:extLst>
                <a:ext uri="{63B3BB69-23CF-44E3-9099-C40C66FF867C}">
                  <a14:compatExt spid="_x0000_s29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63" name="Control 67" hidden="1">
              <a:extLst>
                <a:ext uri="{63B3BB69-23CF-44E3-9099-C40C66FF867C}">
                  <a14:compatExt spid="_x0000_s29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64" name="Control 68" hidden="1">
              <a:extLst>
                <a:ext uri="{63B3BB69-23CF-44E3-9099-C40C66FF867C}">
                  <a14:compatExt spid="_x0000_s29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65" name="Control 69" hidden="1">
              <a:extLst>
                <a:ext uri="{63B3BB69-23CF-44E3-9099-C40C66FF867C}">
                  <a14:compatExt spid="_x0000_s29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888423</xdr:colOff>
          <xdr:row>22</xdr:row>
          <xdr:rowOff>187655</xdr:rowOff>
        </xdr:from>
        <xdr:to>
          <xdr:col>29</xdr:col>
          <xdr:colOff>207818</xdr:colOff>
          <xdr:row>22</xdr:row>
          <xdr:rowOff>359105</xdr:rowOff>
        </xdr:to>
        <xdr:sp macro="" textlink="">
          <xdr:nvSpPr>
            <xdr:cNvPr id="29766" name="Control 70" hidden="1">
              <a:extLst>
                <a:ext uri="{63B3BB69-23CF-44E3-9099-C40C66FF867C}">
                  <a14:compatExt spid="_x0000_s29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8.xml"/><Relationship Id="rId21" Type="http://schemas.openxmlformats.org/officeDocument/2006/relationships/control" Target="../activeX/activeX15.xml"/><Relationship Id="rId42" Type="http://schemas.openxmlformats.org/officeDocument/2006/relationships/control" Target="../activeX/activeX32.xml"/><Relationship Id="rId47" Type="http://schemas.openxmlformats.org/officeDocument/2006/relationships/control" Target="../activeX/activeX37.xml"/><Relationship Id="rId63" Type="http://schemas.openxmlformats.org/officeDocument/2006/relationships/control" Target="../activeX/activeX51.xml"/><Relationship Id="rId68" Type="http://schemas.openxmlformats.org/officeDocument/2006/relationships/control" Target="../activeX/activeX56.xml"/><Relationship Id="rId84" Type="http://schemas.openxmlformats.org/officeDocument/2006/relationships/control" Target="../activeX/activeX70.xml"/><Relationship Id="rId16" Type="http://schemas.openxmlformats.org/officeDocument/2006/relationships/control" Target="../activeX/activeX11.xml"/><Relationship Id="rId11" Type="http://schemas.openxmlformats.org/officeDocument/2006/relationships/control" Target="../activeX/activeX6.xml"/><Relationship Id="rId32" Type="http://schemas.openxmlformats.org/officeDocument/2006/relationships/control" Target="../activeX/activeX24.xml"/><Relationship Id="rId37" Type="http://schemas.openxmlformats.org/officeDocument/2006/relationships/control" Target="../activeX/activeX29.xml"/><Relationship Id="rId53" Type="http://schemas.openxmlformats.org/officeDocument/2006/relationships/control" Target="../activeX/activeX43.xml"/><Relationship Id="rId58" Type="http://schemas.openxmlformats.org/officeDocument/2006/relationships/control" Target="../activeX/activeX46.xml"/><Relationship Id="rId74" Type="http://schemas.openxmlformats.org/officeDocument/2006/relationships/control" Target="../activeX/activeX60.xml"/><Relationship Id="rId79" Type="http://schemas.openxmlformats.org/officeDocument/2006/relationships/control" Target="../activeX/activeX65.xml"/><Relationship Id="rId5" Type="http://schemas.openxmlformats.org/officeDocument/2006/relationships/control" Target="../activeX/activeX2.xml"/><Relationship Id="rId61" Type="http://schemas.openxmlformats.org/officeDocument/2006/relationships/control" Target="../activeX/activeX49.xml"/><Relationship Id="rId82" Type="http://schemas.openxmlformats.org/officeDocument/2006/relationships/control" Target="../activeX/activeX68.xml"/><Relationship Id="rId19" Type="http://schemas.openxmlformats.org/officeDocument/2006/relationships/control" Target="../activeX/activeX14.xml"/><Relationship Id="rId14" Type="http://schemas.openxmlformats.org/officeDocument/2006/relationships/control" Target="../activeX/activeX9.xml"/><Relationship Id="rId22" Type="http://schemas.openxmlformats.org/officeDocument/2006/relationships/image" Target="../media/image5.emf"/><Relationship Id="rId27" Type="http://schemas.openxmlformats.org/officeDocument/2006/relationships/control" Target="../activeX/activeX19.xml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43" Type="http://schemas.openxmlformats.org/officeDocument/2006/relationships/control" Target="../activeX/activeX33.xml"/><Relationship Id="rId48" Type="http://schemas.openxmlformats.org/officeDocument/2006/relationships/control" Target="../activeX/activeX38.xml"/><Relationship Id="rId56" Type="http://schemas.openxmlformats.org/officeDocument/2006/relationships/image" Target="../media/image10.emf"/><Relationship Id="rId64" Type="http://schemas.openxmlformats.org/officeDocument/2006/relationships/control" Target="../activeX/activeX52.xml"/><Relationship Id="rId69" Type="http://schemas.openxmlformats.org/officeDocument/2006/relationships/control" Target="../activeX/activeX57.xml"/><Relationship Id="rId77" Type="http://schemas.openxmlformats.org/officeDocument/2006/relationships/control" Target="../activeX/activeX63.xml"/><Relationship Id="rId8" Type="http://schemas.openxmlformats.org/officeDocument/2006/relationships/image" Target="../media/image3.emf"/><Relationship Id="rId51" Type="http://schemas.openxmlformats.org/officeDocument/2006/relationships/control" Target="../activeX/activeX41.xml"/><Relationship Id="rId72" Type="http://schemas.openxmlformats.org/officeDocument/2006/relationships/image" Target="../media/image12.emf"/><Relationship Id="rId80" Type="http://schemas.openxmlformats.org/officeDocument/2006/relationships/control" Target="../activeX/activeX66.xml"/><Relationship Id="rId3" Type="http://schemas.openxmlformats.org/officeDocument/2006/relationships/control" Target="../activeX/activeX1.x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17.xml"/><Relationship Id="rId33" Type="http://schemas.openxmlformats.org/officeDocument/2006/relationships/control" Target="../activeX/activeX25.xml"/><Relationship Id="rId38" Type="http://schemas.openxmlformats.org/officeDocument/2006/relationships/image" Target="../media/image7.emf"/><Relationship Id="rId46" Type="http://schemas.openxmlformats.org/officeDocument/2006/relationships/control" Target="../activeX/activeX36.xml"/><Relationship Id="rId59" Type="http://schemas.openxmlformats.org/officeDocument/2006/relationships/control" Target="../activeX/activeX47.xml"/><Relationship Id="rId67" Type="http://schemas.openxmlformats.org/officeDocument/2006/relationships/control" Target="../activeX/activeX55.xml"/><Relationship Id="rId20" Type="http://schemas.openxmlformats.org/officeDocument/2006/relationships/image" Target="../media/image4.emf"/><Relationship Id="rId41" Type="http://schemas.openxmlformats.org/officeDocument/2006/relationships/control" Target="../activeX/activeX31.xml"/><Relationship Id="rId54" Type="http://schemas.openxmlformats.org/officeDocument/2006/relationships/image" Target="../media/image9.emf"/><Relationship Id="rId62" Type="http://schemas.openxmlformats.org/officeDocument/2006/relationships/control" Target="../activeX/activeX50.xml"/><Relationship Id="rId70" Type="http://schemas.openxmlformats.org/officeDocument/2006/relationships/image" Target="../media/image11.emf"/><Relationship Id="rId75" Type="http://schemas.openxmlformats.org/officeDocument/2006/relationships/control" Target="../activeX/activeX61.xml"/><Relationship Id="rId83" Type="http://schemas.openxmlformats.org/officeDocument/2006/relationships/control" Target="../activeX/activeX69.x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6.xml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49" Type="http://schemas.openxmlformats.org/officeDocument/2006/relationships/control" Target="../activeX/activeX39.xml"/><Relationship Id="rId57" Type="http://schemas.openxmlformats.org/officeDocument/2006/relationships/control" Target="../activeX/activeX45.xml"/><Relationship Id="rId10" Type="http://schemas.openxmlformats.org/officeDocument/2006/relationships/control" Target="../activeX/activeX5.xml"/><Relationship Id="rId31" Type="http://schemas.openxmlformats.org/officeDocument/2006/relationships/control" Target="../activeX/activeX23.xml"/><Relationship Id="rId44" Type="http://schemas.openxmlformats.org/officeDocument/2006/relationships/control" Target="../activeX/activeX34.xml"/><Relationship Id="rId52" Type="http://schemas.openxmlformats.org/officeDocument/2006/relationships/control" Target="../activeX/activeX42.xml"/><Relationship Id="rId60" Type="http://schemas.openxmlformats.org/officeDocument/2006/relationships/control" Target="../activeX/activeX48.xml"/><Relationship Id="rId65" Type="http://schemas.openxmlformats.org/officeDocument/2006/relationships/control" Target="../activeX/activeX53.xml"/><Relationship Id="rId73" Type="http://schemas.openxmlformats.org/officeDocument/2006/relationships/control" Target="../activeX/activeX59.xml"/><Relationship Id="rId78" Type="http://schemas.openxmlformats.org/officeDocument/2006/relationships/control" Target="../activeX/activeX64.xml"/><Relationship Id="rId81" Type="http://schemas.openxmlformats.org/officeDocument/2006/relationships/control" Target="../activeX/activeX67.xml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39" Type="http://schemas.openxmlformats.org/officeDocument/2006/relationships/control" Target="../activeX/activeX30.xml"/><Relationship Id="rId34" Type="http://schemas.openxmlformats.org/officeDocument/2006/relationships/control" Target="../activeX/activeX26.xml"/><Relationship Id="rId50" Type="http://schemas.openxmlformats.org/officeDocument/2006/relationships/control" Target="../activeX/activeX40.xml"/><Relationship Id="rId55" Type="http://schemas.openxmlformats.org/officeDocument/2006/relationships/control" Target="../activeX/activeX44.xml"/><Relationship Id="rId76" Type="http://schemas.openxmlformats.org/officeDocument/2006/relationships/control" Target="../activeX/activeX62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58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1.xml"/><Relationship Id="rId24" Type="http://schemas.openxmlformats.org/officeDocument/2006/relationships/image" Target="../media/image6.emf"/><Relationship Id="rId40" Type="http://schemas.openxmlformats.org/officeDocument/2006/relationships/image" Target="../media/image8.emf"/><Relationship Id="rId45" Type="http://schemas.openxmlformats.org/officeDocument/2006/relationships/control" Target="../activeX/activeX35.xml"/><Relationship Id="rId66" Type="http://schemas.openxmlformats.org/officeDocument/2006/relationships/control" Target="../activeX/activeX5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J37"/>
  <sheetViews>
    <sheetView tabSelected="1" zoomScale="77" zoomScaleNormal="77" workbookViewId="0">
      <pane ySplit="5" topLeftCell="A6" activePane="bottomLeft" state="frozen"/>
      <selection pane="bottomLeft" activeCell="Z16" sqref="Y15:Z16"/>
    </sheetView>
  </sheetViews>
  <sheetFormatPr defaultRowHeight="12.75" x14ac:dyDescent="0.2"/>
  <cols>
    <col min="1" max="120" width="20.7109375" customWidth="1"/>
  </cols>
  <sheetData>
    <row r="1" spans="1:36" x14ac:dyDescent="0.2">
      <c r="A1" s="63" t="s">
        <v>67</v>
      </c>
      <c r="B1" s="63"/>
      <c r="C1" s="63"/>
      <c r="D1" s="63"/>
      <c r="E1" s="63" t="s">
        <v>69</v>
      </c>
      <c r="F1" s="63"/>
      <c r="G1" s="63"/>
      <c r="H1" s="63"/>
      <c r="I1" s="63" t="s">
        <v>70</v>
      </c>
      <c r="J1" s="63"/>
      <c r="K1" s="63"/>
      <c r="L1" s="63"/>
      <c r="M1" s="63" t="s">
        <v>71</v>
      </c>
      <c r="N1" s="63"/>
      <c r="O1" s="63"/>
      <c r="P1" s="63"/>
      <c r="Q1" s="63" t="s">
        <v>72</v>
      </c>
      <c r="R1" s="63"/>
      <c r="S1" s="63"/>
      <c r="T1" s="63"/>
      <c r="U1" s="63" t="s">
        <v>68</v>
      </c>
      <c r="V1" s="63"/>
      <c r="W1" s="63"/>
      <c r="X1" s="63"/>
      <c r="Y1" s="63" t="s">
        <v>73</v>
      </c>
      <c r="Z1" s="63"/>
      <c r="AA1" s="63"/>
      <c r="AB1" s="63"/>
      <c r="AC1" s="63" t="s">
        <v>74</v>
      </c>
      <c r="AD1" s="63"/>
      <c r="AE1" s="63"/>
      <c r="AF1" s="63"/>
      <c r="AG1" s="63" t="s">
        <v>75</v>
      </c>
      <c r="AH1" s="63"/>
      <c r="AI1" s="63"/>
      <c r="AJ1" s="63"/>
    </row>
    <row r="2" spans="1:36" x14ac:dyDescent="0.2">
      <c r="A2" s="64">
        <v>3</v>
      </c>
      <c r="B2" s="64"/>
      <c r="C2" s="64"/>
      <c r="D2" s="64"/>
      <c r="E2" s="64">
        <v>5</v>
      </c>
      <c r="F2" s="64"/>
      <c r="G2" s="64"/>
      <c r="H2" s="64"/>
      <c r="I2" s="64">
        <v>2</v>
      </c>
      <c r="J2" s="64"/>
      <c r="K2" s="64"/>
      <c r="L2" s="64"/>
      <c r="M2" s="64">
        <v>5</v>
      </c>
      <c r="N2" s="64"/>
      <c r="O2" s="64"/>
      <c r="P2" s="64"/>
      <c r="Q2" s="64">
        <v>6</v>
      </c>
      <c r="R2" s="64"/>
      <c r="S2" s="64"/>
      <c r="T2" s="64"/>
      <c r="U2" s="64">
        <v>1</v>
      </c>
      <c r="V2" s="64"/>
      <c r="W2" s="64"/>
      <c r="X2" s="64"/>
      <c r="Y2" s="64">
        <v>2</v>
      </c>
      <c r="Z2" s="64"/>
      <c r="AA2" s="64"/>
      <c r="AB2" s="64"/>
      <c r="AC2" s="64">
        <v>1</v>
      </c>
      <c r="AD2" s="64"/>
      <c r="AE2" s="64"/>
      <c r="AF2" s="64"/>
      <c r="AG2" s="64">
        <v>6</v>
      </c>
      <c r="AH2" s="64"/>
      <c r="AI2" s="64"/>
      <c r="AJ2" s="64"/>
    </row>
    <row r="3" spans="1:36" ht="35.1" customHeight="1" x14ac:dyDescent="0.2">
      <c r="A3" s="61" t="s">
        <v>76</v>
      </c>
      <c r="B3" s="61"/>
      <c r="C3" s="61"/>
      <c r="D3" s="61"/>
      <c r="E3" s="61" t="s">
        <v>77</v>
      </c>
      <c r="F3" s="61"/>
      <c r="G3" s="61"/>
      <c r="H3" s="61"/>
      <c r="I3" s="61" t="s">
        <v>78</v>
      </c>
      <c r="J3" s="61"/>
      <c r="K3" s="61"/>
      <c r="L3" s="61"/>
      <c r="M3" s="61" t="s">
        <v>79</v>
      </c>
      <c r="N3" s="61"/>
      <c r="O3" s="61"/>
      <c r="P3" s="61"/>
      <c r="Q3" s="61" t="s">
        <v>80</v>
      </c>
      <c r="R3" s="61"/>
      <c r="S3" s="61"/>
      <c r="T3" s="61"/>
      <c r="U3" s="61" t="s">
        <v>81</v>
      </c>
      <c r="V3" s="61"/>
      <c r="W3" s="61"/>
      <c r="X3" s="61"/>
      <c r="Y3" s="61" t="s">
        <v>82</v>
      </c>
      <c r="Z3" s="61"/>
      <c r="AA3" s="61"/>
      <c r="AB3" s="61"/>
      <c r="AC3" s="61" t="s">
        <v>83</v>
      </c>
      <c r="AD3" s="61"/>
      <c r="AE3" s="61"/>
      <c r="AF3" s="61"/>
      <c r="AG3" s="61" t="s">
        <v>84</v>
      </c>
      <c r="AH3" s="61"/>
      <c r="AI3" s="61"/>
      <c r="AJ3" s="61"/>
    </row>
    <row r="4" spans="1:36" x14ac:dyDescent="0.2">
      <c r="A4" s="65" t="s">
        <v>0</v>
      </c>
      <c r="B4" s="65"/>
      <c r="C4" s="35" t="s">
        <v>13</v>
      </c>
      <c r="D4" s="35" t="s">
        <v>14</v>
      </c>
      <c r="E4" s="65" t="s">
        <v>0</v>
      </c>
      <c r="F4" s="65"/>
      <c r="G4" s="35" t="s">
        <v>13</v>
      </c>
      <c r="H4" s="35" t="s">
        <v>14</v>
      </c>
      <c r="I4" s="65" t="s">
        <v>0</v>
      </c>
      <c r="J4" s="65"/>
      <c r="K4" s="35" t="s">
        <v>13</v>
      </c>
      <c r="L4" s="35" t="s">
        <v>14</v>
      </c>
      <c r="M4" s="65" t="s">
        <v>0</v>
      </c>
      <c r="N4" s="65"/>
      <c r="O4" s="35" t="s">
        <v>13</v>
      </c>
      <c r="P4" s="35" t="s">
        <v>14</v>
      </c>
      <c r="Q4" s="65" t="s">
        <v>0</v>
      </c>
      <c r="R4" s="65"/>
      <c r="S4" s="35" t="s">
        <v>13</v>
      </c>
      <c r="T4" s="35" t="s">
        <v>14</v>
      </c>
      <c r="U4" s="65" t="s">
        <v>0</v>
      </c>
      <c r="V4" s="65"/>
      <c r="W4" s="35" t="s">
        <v>13</v>
      </c>
      <c r="X4" s="35" t="s">
        <v>14</v>
      </c>
      <c r="Y4" s="65" t="s">
        <v>0</v>
      </c>
      <c r="Z4" s="65"/>
      <c r="AA4" s="35" t="s">
        <v>13</v>
      </c>
      <c r="AB4" s="35" t="s">
        <v>14</v>
      </c>
      <c r="AC4" s="65" t="s">
        <v>0</v>
      </c>
      <c r="AD4" s="65"/>
      <c r="AE4" s="35" t="s">
        <v>13</v>
      </c>
      <c r="AF4" s="35" t="s">
        <v>14</v>
      </c>
      <c r="AG4" s="65" t="s">
        <v>0</v>
      </c>
      <c r="AH4" s="65"/>
      <c r="AI4" s="35" t="s">
        <v>13</v>
      </c>
      <c r="AJ4" s="35" t="s">
        <v>14</v>
      </c>
    </row>
    <row r="5" spans="1:36" x14ac:dyDescent="0.2">
      <c r="A5" s="36" t="s">
        <v>15</v>
      </c>
      <c r="B5" s="37" t="s">
        <v>16</v>
      </c>
      <c r="C5" s="36" t="s">
        <v>1</v>
      </c>
      <c r="D5" s="36" t="s">
        <v>2</v>
      </c>
      <c r="E5" s="36" t="s">
        <v>15</v>
      </c>
      <c r="F5" s="37" t="s">
        <v>16</v>
      </c>
      <c r="G5" s="36" t="s">
        <v>1</v>
      </c>
      <c r="H5" s="36" t="s">
        <v>2</v>
      </c>
      <c r="I5" s="36" t="s">
        <v>15</v>
      </c>
      <c r="J5" s="37" t="s">
        <v>16</v>
      </c>
      <c r="K5" s="36" t="s">
        <v>1</v>
      </c>
      <c r="L5" s="36" t="s">
        <v>2</v>
      </c>
      <c r="M5" s="36" t="s">
        <v>15</v>
      </c>
      <c r="N5" s="37" t="s">
        <v>16</v>
      </c>
      <c r="O5" s="36" t="s">
        <v>1</v>
      </c>
      <c r="P5" s="36" t="s">
        <v>2</v>
      </c>
      <c r="Q5" s="36" t="s">
        <v>15</v>
      </c>
      <c r="R5" s="37" t="s">
        <v>16</v>
      </c>
      <c r="S5" s="36" t="s">
        <v>1</v>
      </c>
      <c r="T5" s="36" t="s">
        <v>2</v>
      </c>
      <c r="U5" s="36" t="s">
        <v>15</v>
      </c>
      <c r="V5" s="37" t="s">
        <v>16</v>
      </c>
      <c r="W5" s="36" t="s">
        <v>1</v>
      </c>
      <c r="X5" s="36" t="s">
        <v>2</v>
      </c>
      <c r="Y5" s="36" t="s">
        <v>15</v>
      </c>
      <c r="Z5" s="37" t="s">
        <v>16</v>
      </c>
      <c r="AA5" s="36" t="s">
        <v>1</v>
      </c>
      <c r="AB5" s="36" t="s">
        <v>2</v>
      </c>
      <c r="AC5" s="36" t="s">
        <v>15</v>
      </c>
      <c r="AD5" s="37" t="s">
        <v>16</v>
      </c>
      <c r="AE5" s="36" t="s">
        <v>1</v>
      </c>
      <c r="AF5" s="36" t="s">
        <v>2</v>
      </c>
      <c r="AG5" s="36" t="s">
        <v>15</v>
      </c>
      <c r="AH5" s="37" t="s">
        <v>16</v>
      </c>
      <c r="AI5" s="36" t="s">
        <v>1</v>
      </c>
      <c r="AJ5" s="36" t="s">
        <v>2</v>
      </c>
    </row>
    <row r="6" spans="1:36" x14ac:dyDescent="0.2">
      <c r="A6" s="49" t="s">
        <v>24</v>
      </c>
      <c r="B6" s="38" t="s">
        <v>26</v>
      </c>
      <c r="C6" s="61" t="s">
        <v>62</v>
      </c>
      <c r="D6" s="61"/>
      <c r="E6" s="49" t="s">
        <v>24</v>
      </c>
      <c r="F6" s="38" t="s">
        <v>26</v>
      </c>
      <c r="G6" s="61" t="s">
        <v>65</v>
      </c>
      <c r="H6" s="61"/>
      <c r="I6" s="49" t="s">
        <v>24</v>
      </c>
      <c r="J6" s="38" t="s">
        <v>26</v>
      </c>
      <c r="K6" s="61" t="s">
        <v>65</v>
      </c>
      <c r="L6" s="61"/>
      <c r="M6" s="49" t="s">
        <v>24</v>
      </c>
      <c r="N6" s="38" t="s">
        <v>26</v>
      </c>
      <c r="O6" s="61" t="s">
        <v>62</v>
      </c>
      <c r="P6" s="61"/>
      <c r="Q6" s="49" t="s">
        <v>24</v>
      </c>
      <c r="R6" s="38" t="s">
        <v>26</v>
      </c>
      <c r="S6" s="61" t="s">
        <v>65</v>
      </c>
      <c r="T6" s="61"/>
      <c r="U6" s="49" t="s">
        <v>24</v>
      </c>
      <c r="V6" s="38" t="s">
        <v>26</v>
      </c>
      <c r="W6" s="61" t="s">
        <v>65</v>
      </c>
      <c r="X6" s="61"/>
      <c r="Y6" s="49" t="s">
        <v>24</v>
      </c>
      <c r="Z6" s="38" t="s">
        <v>26</v>
      </c>
      <c r="AA6" s="61" t="s">
        <v>65</v>
      </c>
      <c r="AB6" s="61"/>
      <c r="AC6" s="49" t="s">
        <v>24</v>
      </c>
      <c r="AD6" s="38" t="s">
        <v>26</v>
      </c>
      <c r="AE6" s="61" t="s">
        <v>65</v>
      </c>
      <c r="AF6" s="61"/>
      <c r="AG6" s="49" t="s">
        <v>24</v>
      </c>
      <c r="AH6" s="38" t="s">
        <v>26</v>
      </c>
      <c r="AI6" s="61" t="s">
        <v>65</v>
      </c>
      <c r="AJ6" s="61"/>
    </row>
    <row r="7" spans="1:36" x14ac:dyDescent="0.2">
      <c r="A7" s="81" t="s">
        <v>4</v>
      </c>
      <c r="B7" s="81" t="s">
        <v>5</v>
      </c>
      <c r="C7" s="81">
        <v>88</v>
      </c>
      <c r="D7" s="62"/>
      <c r="E7" s="81" t="s">
        <v>4</v>
      </c>
      <c r="F7" s="81" t="s">
        <v>5</v>
      </c>
      <c r="G7" s="81">
        <v>60</v>
      </c>
      <c r="H7" s="62"/>
      <c r="I7" s="81" t="s">
        <v>4</v>
      </c>
      <c r="J7" s="81" t="s">
        <v>5</v>
      </c>
      <c r="K7" s="81">
        <v>60</v>
      </c>
      <c r="L7" s="62"/>
      <c r="M7" s="81" t="s">
        <v>4</v>
      </c>
      <c r="N7" s="81" t="s">
        <v>5</v>
      </c>
      <c r="O7" s="81">
        <v>88</v>
      </c>
      <c r="P7" s="62"/>
      <c r="Q7" s="81" t="s">
        <v>4</v>
      </c>
      <c r="R7" s="81" t="s">
        <v>5</v>
      </c>
      <c r="S7" s="81">
        <v>60</v>
      </c>
      <c r="T7" s="62"/>
      <c r="U7" s="81" t="s">
        <v>4</v>
      </c>
      <c r="V7" s="81" t="s">
        <v>5</v>
      </c>
      <c r="W7" s="81">
        <v>60</v>
      </c>
      <c r="X7" s="62"/>
      <c r="Y7" s="81" t="s">
        <v>4</v>
      </c>
      <c r="Z7" s="81" t="s">
        <v>5</v>
      </c>
      <c r="AA7" s="81">
        <v>60</v>
      </c>
      <c r="AB7" s="62"/>
      <c r="AC7" s="81" t="s">
        <v>4</v>
      </c>
      <c r="AD7" s="81" t="s">
        <v>5</v>
      </c>
      <c r="AE7" s="81">
        <v>60</v>
      </c>
      <c r="AF7" s="62"/>
      <c r="AG7" s="81" t="s">
        <v>4</v>
      </c>
      <c r="AH7" s="81" t="s">
        <v>5</v>
      </c>
      <c r="AI7" s="81">
        <v>60</v>
      </c>
      <c r="AJ7" s="62"/>
    </row>
    <row r="8" spans="1:36" ht="25.5" x14ac:dyDescent="0.2">
      <c r="A8" s="82" t="s">
        <v>3</v>
      </c>
      <c r="B8" s="82" t="s">
        <v>54</v>
      </c>
      <c r="C8" s="82">
        <v>0</v>
      </c>
      <c r="D8" s="62"/>
      <c r="E8" s="81" t="s">
        <v>3</v>
      </c>
      <c r="F8" s="81" t="s">
        <v>54</v>
      </c>
      <c r="G8" s="81">
        <v>69</v>
      </c>
      <c r="H8" s="62"/>
      <c r="I8" s="81" t="s">
        <v>3</v>
      </c>
      <c r="J8" s="81" t="s">
        <v>54</v>
      </c>
      <c r="K8" s="81">
        <v>69</v>
      </c>
      <c r="L8" s="62"/>
      <c r="M8" s="81" t="s">
        <v>3</v>
      </c>
      <c r="N8" s="81" t="s">
        <v>54</v>
      </c>
      <c r="O8" s="81">
        <v>69</v>
      </c>
      <c r="P8" s="62"/>
      <c r="Q8" s="81" t="s">
        <v>3</v>
      </c>
      <c r="R8" s="81" t="s">
        <v>54</v>
      </c>
      <c r="S8" s="81">
        <v>69</v>
      </c>
      <c r="T8" s="62"/>
      <c r="U8" s="81" t="s">
        <v>3</v>
      </c>
      <c r="V8" s="81" t="s">
        <v>54</v>
      </c>
      <c r="W8" s="81">
        <v>69</v>
      </c>
      <c r="X8" s="62"/>
      <c r="Y8" s="81" t="s">
        <v>3</v>
      </c>
      <c r="Z8" s="81" t="s">
        <v>54</v>
      </c>
      <c r="AA8" s="81">
        <v>69</v>
      </c>
      <c r="AB8" s="62"/>
      <c r="AC8" s="81" t="s">
        <v>3</v>
      </c>
      <c r="AD8" s="81" t="s">
        <v>54</v>
      </c>
      <c r="AE8" s="81">
        <v>69</v>
      </c>
      <c r="AF8" s="62"/>
      <c r="AG8" s="81" t="s">
        <v>3</v>
      </c>
      <c r="AH8" s="81" t="s">
        <v>54</v>
      </c>
      <c r="AI8" s="81">
        <v>69</v>
      </c>
      <c r="AJ8" s="62"/>
    </row>
    <row r="9" spans="1:36" x14ac:dyDescent="0.2">
      <c r="A9" s="81" t="s">
        <v>7</v>
      </c>
      <c r="B9" s="81" t="s">
        <v>6</v>
      </c>
      <c r="C9" s="81">
        <v>102</v>
      </c>
      <c r="D9" s="62"/>
      <c r="E9" s="81" t="s">
        <v>7</v>
      </c>
      <c r="F9" s="81" t="s">
        <v>6</v>
      </c>
      <c r="G9" s="81">
        <v>101</v>
      </c>
      <c r="H9" s="62"/>
      <c r="I9" s="81" t="s">
        <v>7</v>
      </c>
      <c r="J9" s="81" t="s">
        <v>6</v>
      </c>
      <c r="K9" s="81">
        <v>101</v>
      </c>
      <c r="L9" s="62"/>
      <c r="M9" s="81" t="s">
        <v>7</v>
      </c>
      <c r="N9" s="81" t="s">
        <v>6</v>
      </c>
      <c r="O9" s="81">
        <v>110</v>
      </c>
      <c r="P9" s="62"/>
      <c r="Q9" s="81" t="s">
        <v>7</v>
      </c>
      <c r="R9" s="81" t="s">
        <v>6</v>
      </c>
      <c r="S9" s="81">
        <v>101</v>
      </c>
      <c r="T9" s="62"/>
      <c r="U9" s="81" t="s">
        <v>7</v>
      </c>
      <c r="V9" s="81" t="s">
        <v>6</v>
      </c>
      <c r="W9" s="81">
        <v>101</v>
      </c>
      <c r="X9" s="62"/>
      <c r="Y9" s="81" t="s">
        <v>7</v>
      </c>
      <c r="Z9" s="81" t="s">
        <v>6</v>
      </c>
      <c r="AA9" s="81">
        <v>101</v>
      </c>
      <c r="AB9" s="62"/>
      <c r="AC9" s="81" t="s">
        <v>7</v>
      </c>
      <c r="AD9" s="81" t="s">
        <v>6</v>
      </c>
      <c r="AE9" s="81">
        <v>101</v>
      </c>
      <c r="AF9" s="62"/>
      <c r="AG9" s="81" t="s">
        <v>7</v>
      </c>
      <c r="AH9" s="81" t="s">
        <v>6</v>
      </c>
      <c r="AI9" s="81">
        <v>101</v>
      </c>
      <c r="AJ9" s="62"/>
    </row>
    <row r="10" spans="1:36" x14ac:dyDescent="0.2">
      <c r="A10" s="81" t="s">
        <v>25</v>
      </c>
      <c r="B10" s="81" t="s">
        <v>55</v>
      </c>
      <c r="C10" s="81">
        <v>10</v>
      </c>
      <c r="D10" s="62"/>
      <c r="E10" s="81" t="s">
        <v>25</v>
      </c>
      <c r="F10" s="81" t="s">
        <v>55</v>
      </c>
      <c r="G10" s="81">
        <v>10</v>
      </c>
      <c r="H10" s="62"/>
      <c r="I10" s="81" t="s">
        <v>25</v>
      </c>
      <c r="J10" s="81" t="s">
        <v>55</v>
      </c>
      <c r="K10" s="81">
        <v>10</v>
      </c>
      <c r="L10" s="62"/>
      <c r="M10" s="81" t="s">
        <v>25</v>
      </c>
      <c r="N10" s="81" t="s">
        <v>55</v>
      </c>
      <c r="O10" s="81">
        <v>20</v>
      </c>
      <c r="P10" s="62"/>
      <c r="Q10" s="81" t="s">
        <v>25</v>
      </c>
      <c r="R10" s="81" t="s">
        <v>55</v>
      </c>
      <c r="S10" s="81">
        <v>10</v>
      </c>
      <c r="T10" s="62"/>
      <c r="U10" s="81" t="s">
        <v>25</v>
      </c>
      <c r="V10" s="81" t="s">
        <v>55</v>
      </c>
      <c r="W10" s="81">
        <v>10</v>
      </c>
      <c r="X10" s="62"/>
      <c r="Y10" s="81" t="s">
        <v>25</v>
      </c>
      <c r="Z10" s="81" t="s">
        <v>55</v>
      </c>
      <c r="AA10" s="81">
        <v>10</v>
      </c>
      <c r="AB10" s="62"/>
      <c r="AC10" s="81" t="s">
        <v>25</v>
      </c>
      <c r="AD10" s="81" t="s">
        <v>55</v>
      </c>
      <c r="AE10" s="81">
        <v>10</v>
      </c>
      <c r="AF10" s="62"/>
      <c r="AG10" s="81" t="s">
        <v>25</v>
      </c>
      <c r="AH10" s="81" t="s">
        <v>55</v>
      </c>
      <c r="AI10" s="81">
        <v>10</v>
      </c>
      <c r="AJ10" s="62"/>
    </row>
    <row r="11" spans="1:36" ht="38.25" x14ac:dyDescent="0.2">
      <c r="A11" s="4" t="s">
        <v>38</v>
      </c>
      <c r="B11" s="4" t="s">
        <v>52</v>
      </c>
      <c r="C11" s="4">
        <v>100</v>
      </c>
      <c r="D11" s="62"/>
      <c r="E11" s="82" t="s">
        <v>38</v>
      </c>
      <c r="F11" s="82" t="s">
        <v>52</v>
      </c>
      <c r="G11" s="82">
        <v>0</v>
      </c>
      <c r="H11" s="62"/>
      <c r="I11" s="82" t="s">
        <v>38</v>
      </c>
      <c r="J11" s="82" t="s">
        <v>52</v>
      </c>
      <c r="K11" s="82">
        <v>0</v>
      </c>
      <c r="L11" s="62"/>
      <c r="M11" s="82" t="s">
        <v>38</v>
      </c>
      <c r="N11" s="82" t="s">
        <v>52</v>
      </c>
      <c r="O11" s="82">
        <v>0</v>
      </c>
      <c r="P11" s="62"/>
      <c r="Q11" s="82" t="s">
        <v>38</v>
      </c>
      <c r="R11" s="82" t="s">
        <v>52</v>
      </c>
      <c r="S11" s="82">
        <v>0</v>
      </c>
      <c r="T11" s="62"/>
      <c r="U11" s="82" t="s">
        <v>38</v>
      </c>
      <c r="V11" s="82" t="s">
        <v>52</v>
      </c>
      <c r="W11" s="82">
        <v>0</v>
      </c>
      <c r="X11" s="62"/>
      <c r="Y11" s="82" t="s">
        <v>38</v>
      </c>
      <c r="Z11" s="82" t="s">
        <v>52</v>
      </c>
      <c r="AA11" s="82">
        <v>0</v>
      </c>
      <c r="AB11" s="62"/>
      <c r="AC11" s="82" t="s">
        <v>38</v>
      </c>
      <c r="AD11" s="82" t="s">
        <v>52</v>
      </c>
      <c r="AE11" s="82">
        <v>0</v>
      </c>
      <c r="AF11" s="62"/>
      <c r="AG11" s="82" t="s">
        <v>38</v>
      </c>
      <c r="AH11" s="82" t="s">
        <v>52</v>
      </c>
      <c r="AI11" s="82">
        <v>0</v>
      </c>
      <c r="AJ11" s="62"/>
    </row>
    <row r="12" spans="1:36" ht="38.25" x14ac:dyDescent="0.2">
      <c r="A12" s="47" t="s">
        <v>37</v>
      </c>
      <c r="B12" s="47" t="s">
        <v>51</v>
      </c>
      <c r="C12" s="47">
        <v>0</v>
      </c>
      <c r="D12" s="62"/>
      <c r="E12" s="4" t="s">
        <v>37</v>
      </c>
      <c r="F12" s="4" t="s">
        <v>51</v>
      </c>
      <c r="G12" s="4">
        <v>10</v>
      </c>
      <c r="H12" s="62"/>
      <c r="I12" s="4" t="s">
        <v>37</v>
      </c>
      <c r="J12" s="4" t="s">
        <v>51</v>
      </c>
      <c r="K12" s="4">
        <v>10</v>
      </c>
      <c r="L12" s="62"/>
      <c r="M12" s="81" t="s">
        <v>37</v>
      </c>
      <c r="N12" s="81" t="s">
        <v>51</v>
      </c>
      <c r="O12" s="81">
        <v>10</v>
      </c>
      <c r="P12" s="62"/>
      <c r="Q12" s="4" t="s">
        <v>37</v>
      </c>
      <c r="R12" s="4" t="s">
        <v>51</v>
      </c>
      <c r="S12" s="4">
        <v>10</v>
      </c>
      <c r="T12" s="62"/>
      <c r="U12" s="4" t="s">
        <v>37</v>
      </c>
      <c r="V12" s="4" t="s">
        <v>51</v>
      </c>
      <c r="W12" s="4">
        <v>10</v>
      </c>
      <c r="X12" s="62"/>
      <c r="Y12" s="4" t="s">
        <v>37</v>
      </c>
      <c r="Z12" s="4" t="s">
        <v>51</v>
      </c>
      <c r="AA12" s="4">
        <v>10</v>
      </c>
      <c r="AB12" s="62"/>
      <c r="AC12" s="4" t="s">
        <v>37</v>
      </c>
      <c r="AD12" s="4" t="s">
        <v>51</v>
      </c>
      <c r="AE12" s="4">
        <v>10</v>
      </c>
      <c r="AF12" s="62"/>
      <c r="AG12" s="4" t="s">
        <v>37</v>
      </c>
      <c r="AH12" s="4" t="s">
        <v>51</v>
      </c>
      <c r="AI12" s="4">
        <v>10</v>
      </c>
      <c r="AJ12" s="62"/>
    </row>
    <row r="13" spans="1:36" x14ac:dyDescent="0.2">
      <c r="A13" s="47" t="s">
        <v>32</v>
      </c>
      <c r="B13" s="47" t="s">
        <v>33</v>
      </c>
      <c r="C13" s="47">
        <v>0</v>
      </c>
      <c r="D13" s="62"/>
      <c r="E13" s="47" t="s">
        <v>32</v>
      </c>
      <c r="F13" s="47" t="s">
        <v>33</v>
      </c>
      <c r="G13" s="47">
        <v>0</v>
      </c>
      <c r="H13" s="62"/>
      <c r="I13" s="47" t="s">
        <v>32</v>
      </c>
      <c r="J13" s="47" t="s">
        <v>33</v>
      </c>
      <c r="K13" s="47">
        <v>0</v>
      </c>
      <c r="L13" s="62"/>
      <c r="M13" s="4" t="s">
        <v>32</v>
      </c>
      <c r="N13" s="4" t="s">
        <v>33</v>
      </c>
      <c r="O13" s="4">
        <v>3</v>
      </c>
      <c r="P13" s="62"/>
      <c r="Q13" s="47" t="s">
        <v>32</v>
      </c>
      <c r="R13" s="47" t="s">
        <v>33</v>
      </c>
      <c r="S13" s="47">
        <v>0</v>
      </c>
      <c r="T13" s="62"/>
      <c r="U13" s="47" t="s">
        <v>32</v>
      </c>
      <c r="V13" s="47" t="s">
        <v>33</v>
      </c>
      <c r="W13" s="47">
        <v>0</v>
      </c>
      <c r="X13" s="62"/>
      <c r="Y13" s="47" t="s">
        <v>32</v>
      </c>
      <c r="Z13" s="47" t="s">
        <v>33</v>
      </c>
      <c r="AA13" s="47">
        <v>0</v>
      </c>
      <c r="AB13" s="62"/>
      <c r="AC13" s="47" t="s">
        <v>32</v>
      </c>
      <c r="AD13" s="47" t="s">
        <v>33</v>
      </c>
      <c r="AE13" s="47">
        <v>0</v>
      </c>
      <c r="AF13" s="62"/>
      <c r="AG13" s="47" t="s">
        <v>32</v>
      </c>
      <c r="AH13" s="47" t="s">
        <v>33</v>
      </c>
      <c r="AI13" s="47">
        <v>0</v>
      </c>
      <c r="AJ13" s="62"/>
    </row>
    <row r="14" spans="1:36" x14ac:dyDescent="0.2">
      <c r="A14" s="56" t="s">
        <v>31</v>
      </c>
      <c r="B14" s="56"/>
      <c r="C14" s="39">
        <f>SUM(C7:C13)</f>
        <v>300</v>
      </c>
      <c r="D14" s="5">
        <v>0.44</v>
      </c>
      <c r="E14" s="56" t="s">
        <v>31</v>
      </c>
      <c r="F14" s="56"/>
      <c r="G14" s="39">
        <f>SUM(G7:G13)</f>
        <v>250</v>
      </c>
      <c r="H14" s="5">
        <v>0.44</v>
      </c>
      <c r="I14" s="56" t="s">
        <v>31</v>
      </c>
      <c r="J14" s="56"/>
      <c r="K14" s="39">
        <f>SUM(K7:K13)</f>
        <v>250</v>
      </c>
      <c r="L14" s="5">
        <v>0.44</v>
      </c>
      <c r="M14" s="56" t="s">
        <v>31</v>
      </c>
      <c r="N14" s="56"/>
      <c r="O14" s="39">
        <f>SUM(O7:O13)</f>
        <v>300</v>
      </c>
      <c r="P14" s="5">
        <v>0.36</v>
      </c>
      <c r="Q14" s="56" t="s">
        <v>31</v>
      </c>
      <c r="R14" s="56"/>
      <c r="S14" s="39">
        <f>SUM(S7:S13)</f>
        <v>250</v>
      </c>
      <c r="T14" s="5">
        <v>0.44</v>
      </c>
      <c r="U14" s="56" t="s">
        <v>31</v>
      </c>
      <c r="V14" s="56"/>
      <c r="W14" s="39">
        <f>SUM(W7:W13)</f>
        <v>250</v>
      </c>
      <c r="X14" s="5">
        <v>0.44</v>
      </c>
      <c r="Y14" s="56" t="s">
        <v>31</v>
      </c>
      <c r="Z14" s="56"/>
      <c r="AA14" s="39">
        <f>SUM(AA7:AA13)</f>
        <v>250</v>
      </c>
      <c r="AB14" s="5">
        <v>0.44</v>
      </c>
      <c r="AC14" s="56" t="s">
        <v>31</v>
      </c>
      <c r="AD14" s="56"/>
      <c r="AE14" s="39">
        <f>SUM(AE7:AE13)</f>
        <v>250</v>
      </c>
      <c r="AF14" s="5">
        <v>0.44</v>
      </c>
      <c r="AG14" s="56" t="s">
        <v>31</v>
      </c>
      <c r="AH14" s="56"/>
      <c r="AI14" s="39">
        <f>SUM(AI7:AI13)</f>
        <v>250</v>
      </c>
      <c r="AJ14" s="5">
        <v>0.44</v>
      </c>
    </row>
    <row r="15" spans="1:36" x14ac:dyDescent="0.2">
      <c r="A15" s="51" t="s">
        <v>24</v>
      </c>
      <c r="B15" s="40" t="s">
        <v>27</v>
      </c>
      <c r="C15" s="57" t="s">
        <v>62</v>
      </c>
      <c r="D15" s="57"/>
      <c r="E15" s="51" t="s">
        <v>24</v>
      </c>
      <c r="F15" s="40" t="s">
        <v>27</v>
      </c>
      <c r="G15" s="57" t="s">
        <v>62</v>
      </c>
      <c r="H15" s="57"/>
      <c r="I15" s="51" t="s">
        <v>24</v>
      </c>
      <c r="J15" s="40" t="s">
        <v>27</v>
      </c>
      <c r="K15" s="57" t="s">
        <v>62</v>
      </c>
      <c r="L15" s="57"/>
      <c r="M15" s="51" t="s">
        <v>24</v>
      </c>
      <c r="N15" s="40" t="s">
        <v>27</v>
      </c>
      <c r="O15" s="57" t="s">
        <v>63</v>
      </c>
      <c r="P15" s="57"/>
      <c r="Q15" s="51" t="s">
        <v>24</v>
      </c>
      <c r="R15" s="40" t="s">
        <v>27</v>
      </c>
      <c r="S15" s="57" t="s">
        <v>63</v>
      </c>
      <c r="T15" s="57"/>
      <c r="U15" s="51" t="s">
        <v>24</v>
      </c>
      <c r="V15" s="40" t="s">
        <v>27</v>
      </c>
      <c r="W15" s="57" t="s">
        <v>63</v>
      </c>
      <c r="X15" s="57"/>
      <c r="Y15" s="51" t="s">
        <v>24</v>
      </c>
      <c r="Z15" s="40" t="s">
        <v>27</v>
      </c>
      <c r="AA15" s="57" t="s">
        <v>63</v>
      </c>
      <c r="AB15" s="57"/>
      <c r="AC15" s="51" t="s">
        <v>24</v>
      </c>
      <c r="AD15" s="40" t="s">
        <v>27</v>
      </c>
      <c r="AE15" s="57" t="s">
        <v>63</v>
      </c>
      <c r="AF15" s="57"/>
      <c r="AG15" s="51" t="s">
        <v>24</v>
      </c>
      <c r="AH15" s="40" t="s">
        <v>27</v>
      </c>
      <c r="AI15" s="57" t="s">
        <v>65</v>
      </c>
      <c r="AJ15" s="57"/>
    </row>
    <row r="16" spans="1:36" x14ac:dyDescent="0.2">
      <c r="A16" s="81" t="s">
        <v>53</v>
      </c>
      <c r="B16" s="81" t="s">
        <v>49</v>
      </c>
      <c r="C16" s="81">
        <v>20</v>
      </c>
      <c r="D16" s="58"/>
      <c r="E16" s="81" t="s">
        <v>53</v>
      </c>
      <c r="F16" s="81" t="s">
        <v>49</v>
      </c>
      <c r="G16" s="81">
        <v>20</v>
      </c>
      <c r="H16" s="58"/>
      <c r="I16" s="81" t="s">
        <v>53</v>
      </c>
      <c r="J16" s="81" t="s">
        <v>49</v>
      </c>
      <c r="K16" s="81">
        <v>20</v>
      </c>
      <c r="L16" s="58"/>
      <c r="M16" s="81" t="s">
        <v>53</v>
      </c>
      <c r="N16" s="81" t="s">
        <v>49</v>
      </c>
      <c r="O16" s="81">
        <v>20</v>
      </c>
      <c r="P16" s="58"/>
      <c r="Q16" s="81" t="s">
        <v>53</v>
      </c>
      <c r="R16" s="81" t="s">
        <v>49</v>
      </c>
      <c r="S16" s="81">
        <v>20</v>
      </c>
      <c r="T16" s="58"/>
      <c r="U16" s="81" t="s">
        <v>53</v>
      </c>
      <c r="V16" s="81" t="s">
        <v>49</v>
      </c>
      <c r="W16" s="81">
        <v>20</v>
      </c>
      <c r="X16" s="58"/>
      <c r="Y16" s="81" t="s">
        <v>53</v>
      </c>
      <c r="Z16" s="81" t="s">
        <v>49</v>
      </c>
      <c r="AA16" s="81">
        <v>20</v>
      </c>
      <c r="AB16" s="58"/>
      <c r="AC16" s="81" t="s">
        <v>53</v>
      </c>
      <c r="AD16" s="81" t="s">
        <v>49</v>
      </c>
      <c r="AE16" s="81">
        <v>20</v>
      </c>
      <c r="AF16" s="58"/>
      <c r="AG16" s="81" t="s">
        <v>53</v>
      </c>
      <c r="AH16" s="81" t="s">
        <v>49</v>
      </c>
      <c r="AI16" s="81">
        <v>20</v>
      </c>
      <c r="AJ16" s="58"/>
    </row>
    <row r="17" spans="1:36" ht="25.5" x14ac:dyDescent="0.2">
      <c r="A17" s="81" t="s">
        <v>3</v>
      </c>
      <c r="B17" s="81" t="s">
        <v>54</v>
      </c>
      <c r="C17" s="81">
        <v>59</v>
      </c>
      <c r="D17" s="58"/>
      <c r="E17" s="81" t="s">
        <v>3</v>
      </c>
      <c r="F17" s="81" t="s">
        <v>54</v>
      </c>
      <c r="G17" s="81">
        <v>59</v>
      </c>
      <c r="H17" s="58"/>
      <c r="I17" s="81" t="s">
        <v>3</v>
      </c>
      <c r="J17" s="81" t="s">
        <v>54</v>
      </c>
      <c r="K17" s="81">
        <v>59</v>
      </c>
      <c r="L17" s="58"/>
      <c r="M17" s="82" t="s">
        <v>3</v>
      </c>
      <c r="N17" s="82" t="s">
        <v>54</v>
      </c>
      <c r="O17" s="82">
        <v>0</v>
      </c>
      <c r="P17" s="58"/>
      <c r="Q17" s="82" t="s">
        <v>3</v>
      </c>
      <c r="R17" s="82" t="s">
        <v>54</v>
      </c>
      <c r="S17" s="82">
        <v>0</v>
      </c>
      <c r="T17" s="58"/>
      <c r="U17" s="82" t="s">
        <v>3</v>
      </c>
      <c r="V17" s="82" t="s">
        <v>54</v>
      </c>
      <c r="W17" s="82">
        <v>0</v>
      </c>
      <c r="X17" s="58"/>
      <c r="Y17" s="82" t="s">
        <v>3</v>
      </c>
      <c r="Z17" s="82" t="s">
        <v>54</v>
      </c>
      <c r="AA17" s="82">
        <v>0</v>
      </c>
      <c r="AB17" s="58"/>
      <c r="AC17" s="82" t="s">
        <v>3</v>
      </c>
      <c r="AD17" s="82" t="s">
        <v>54</v>
      </c>
      <c r="AE17" s="82">
        <v>0</v>
      </c>
      <c r="AF17" s="58"/>
      <c r="AG17" s="82" t="s">
        <v>3</v>
      </c>
      <c r="AH17" s="82" t="s">
        <v>54</v>
      </c>
      <c r="AI17" s="82">
        <v>0</v>
      </c>
      <c r="AJ17" s="58"/>
    </row>
    <row r="18" spans="1:36" x14ac:dyDescent="0.2">
      <c r="A18" s="81" t="s">
        <v>30</v>
      </c>
      <c r="B18" s="81" t="s">
        <v>29</v>
      </c>
      <c r="C18" s="81">
        <v>15</v>
      </c>
      <c r="D18" s="58"/>
      <c r="E18" s="81" t="s">
        <v>30</v>
      </c>
      <c r="F18" s="81" t="s">
        <v>29</v>
      </c>
      <c r="G18" s="81">
        <v>15</v>
      </c>
      <c r="H18" s="58"/>
      <c r="I18" s="81" t="s">
        <v>30</v>
      </c>
      <c r="J18" s="81" t="s">
        <v>29</v>
      </c>
      <c r="K18" s="81">
        <v>15</v>
      </c>
      <c r="L18" s="58"/>
      <c r="M18" s="81" t="s">
        <v>30</v>
      </c>
      <c r="N18" s="81" t="s">
        <v>29</v>
      </c>
      <c r="O18" s="81">
        <v>10</v>
      </c>
      <c r="P18" s="58"/>
      <c r="Q18" s="81" t="s">
        <v>30</v>
      </c>
      <c r="R18" s="81" t="s">
        <v>29</v>
      </c>
      <c r="S18" s="81">
        <v>10</v>
      </c>
      <c r="T18" s="58"/>
      <c r="U18" s="81" t="s">
        <v>30</v>
      </c>
      <c r="V18" s="81" t="s">
        <v>29</v>
      </c>
      <c r="W18" s="81">
        <v>10</v>
      </c>
      <c r="X18" s="58"/>
      <c r="Y18" s="81" t="s">
        <v>30</v>
      </c>
      <c r="Z18" s="81" t="s">
        <v>29</v>
      </c>
      <c r="AA18" s="81">
        <v>10</v>
      </c>
      <c r="AB18" s="58"/>
      <c r="AC18" s="81" t="s">
        <v>30</v>
      </c>
      <c r="AD18" s="81" t="s">
        <v>29</v>
      </c>
      <c r="AE18" s="81">
        <v>10</v>
      </c>
      <c r="AF18" s="58"/>
      <c r="AG18" s="81" t="s">
        <v>30</v>
      </c>
      <c r="AH18" s="81" t="s">
        <v>29</v>
      </c>
      <c r="AI18" s="81">
        <v>10</v>
      </c>
      <c r="AJ18" s="58"/>
    </row>
    <row r="19" spans="1:36" x14ac:dyDescent="0.2">
      <c r="A19" s="81" t="s">
        <v>4</v>
      </c>
      <c r="B19" s="81" t="s">
        <v>5</v>
      </c>
      <c r="C19" s="81">
        <v>90</v>
      </c>
      <c r="D19" s="58"/>
      <c r="E19" s="81" t="s">
        <v>4</v>
      </c>
      <c r="F19" s="81" t="s">
        <v>5</v>
      </c>
      <c r="G19" s="81">
        <v>90</v>
      </c>
      <c r="H19" s="58"/>
      <c r="I19" s="81" t="s">
        <v>4</v>
      </c>
      <c r="J19" s="81" t="s">
        <v>5</v>
      </c>
      <c r="K19" s="81">
        <v>90</v>
      </c>
      <c r="L19" s="58"/>
      <c r="M19" s="81" t="s">
        <v>4</v>
      </c>
      <c r="N19" s="81" t="s">
        <v>5</v>
      </c>
      <c r="O19" s="81">
        <v>49</v>
      </c>
      <c r="P19" s="58"/>
      <c r="Q19" s="81" t="s">
        <v>4</v>
      </c>
      <c r="R19" s="81" t="s">
        <v>5</v>
      </c>
      <c r="S19" s="81">
        <v>49</v>
      </c>
      <c r="T19" s="58"/>
      <c r="U19" s="81" t="s">
        <v>4</v>
      </c>
      <c r="V19" s="81" t="s">
        <v>5</v>
      </c>
      <c r="W19" s="81">
        <v>49</v>
      </c>
      <c r="X19" s="58"/>
      <c r="Y19" s="81" t="s">
        <v>4</v>
      </c>
      <c r="Z19" s="81" t="s">
        <v>5</v>
      </c>
      <c r="AA19" s="81">
        <v>49</v>
      </c>
      <c r="AB19" s="58"/>
      <c r="AC19" s="81" t="s">
        <v>4</v>
      </c>
      <c r="AD19" s="81" t="s">
        <v>5</v>
      </c>
      <c r="AE19" s="81">
        <v>49</v>
      </c>
      <c r="AF19" s="58"/>
      <c r="AG19" s="81" t="s">
        <v>4</v>
      </c>
      <c r="AH19" s="81" t="s">
        <v>5</v>
      </c>
      <c r="AI19" s="81">
        <v>90</v>
      </c>
      <c r="AJ19" s="58"/>
    </row>
    <row r="20" spans="1:36" x14ac:dyDescent="0.2">
      <c r="A20" s="81" t="s">
        <v>12</v>
      </c>
      <c r="B20" s="81" t="s">
        <v>56</v>
      </c>
      <c r="C20" s="81">
        <v>6</v>
      </c>
      <c r="D20" s="58"/>
      <c r="E20" s="81" t="s">
        <v>12</v>
      </c>
      <c r="F20" s="81" t="s">
        <v>56</v>
      </c>
      <c r="G20" s="81">
        <v>6</v>
      </c>
      <c r="H20" s="58"/>
      <c r="I20" s="81" t="s">
        <v>12</v>
      </c>
      <c r="J20" s="81" t="s">
        <v>56</v>
      </c>
      <c r="K20" s="81">
        <v>6</v>
      </c>
      <c r="L20" s="58"/>
      <c r="M20" s="81" t="s">
        <v>12</v>
      </c>
      <c r="N20" s="81" t="s">
        <v>56</v>
      </c>
      <c r="O20" s="81">
        <v>3</v>
      </c>
      <c r="P20" s="58"/>
      <c r="Q20" s="81" t="s">
        <v>12</v>
      </c>
      <c r="R20" s="81" t="s">
        <v>56</v>
      </c>
      <c r="S20" s="81">
        <v>3</v>
      </c>
      <c r="T20" s="58"/>
      <c r="U20" s="81" t="s">
        <v>12</v>
      </c>
      <c r="V20" s="81" t="s">
        <v>56</v>
      </c>
      <c r="W20" s="81">
        <v>3</v>
      </c>
      <c r="X20" s="58"/>
      <c r="Y20" s="81" t="s">
        <v>12</v>
      </c>
      <c r="Z20" s="81" t="s">
        <v>56</v>
      </c>
      <c r="AA20" s="81">
        <v>3</v>
      </c>
      <c r="AB20" s="58"/>
      <c r="AC20" s="81" t="s">
        <v>12</v>
      </c>
      <c r="AD20" s="81" t="s">
        <v>56</v>
      </c>
      <c r="AE20" s="81">
        <v>3</v>
      </c>
      <c r="AF20" s="58"/>
      <c r="AG20" s="81" t="s">
        <v>12</v>
      </c>
      <c r="AH20" s="81" t="s">
        <v>56</v>
      </c>
      <c r="AI20" s="81">
        <v>6</v>
      </c>
      <c r="AJ20" s="58"/>
    </row>
    <row r="21" spans="1:36" x14ac:dyDescent="0.2">
      <c r="A21" s="81" t="s">
        <v>25</v>
      </c>
      <c r="B21" s="81" t="s">
        <v>55</v>
      </c>
      <c r="C21" s="81">
        <v>50</v>
      </c>
      <c r="D21" s="58"/>
      <c r="E21" s="81" t="s">
        <v>25</v>
      </c>
      <c r="F21" s="81" t="s">
        <v>55</v>
      </c>
      <c r="G21" s="81">
        <v>50</v>
      </c>
      <c r="H21" s="58"/>
      <c r="I21" s="81" t="s">
        <v>25</v>
      </c>
      <c r="J21" s="81" t="s">
        <v>55</v>
      </c>
      <c r="K21" s="81">
        <v>50</v>
      </c>
      <c r="L21" s="58"/>
      <c r="M21" s="81" t="s">
        <v>25</v>
      </c>
      <c r="N21" s="81" t="s">
        <v>55</v>
      </c>
      <c r="O21" s="81">
        <v>20</v>
      </c>
      <c r="P21" s="58"/>
      <c r="Q21" s="81" t="s">
        <v>25</v>
      </c>
      <c r="R21" s="81" t="s">
        <v>55</v>
      </c>
      <c r="S21" s="81">
        <v>20</v>
      </c>
      <c r="T21" s="58"/>
      <c r="U21" s="81" t="s">
        <v>25</v>
      </c>
      <c r="V21" s="81" t="s">
        <v>55</v>
      </c>
      <c r="W21" s="81">
        <v>20</v>
      </c>
      <c r="X21" s="58"/>
      <c r="Y21" s="81" t="s">
        <v>25</v>
      </c>
      <c r="Z21" s="81" t="s">
        <v>55</v>
      </c>
      <c r="AA21" s="81">
        <v>20</v>
      </c>
      <c r="AB21" s="58"/>
      <c r="AC21" s="81" t="s">
        <v>25</v>
      </c>
      <c r="AD21" s="81" t="s">
        <v>55</v>
      </c>
      <c r="AE21" s="81">
        <v>20</v>
      </c>
      <c r="AF21" s="58"/>
      <c r="AG21" s="81" t="s">
        <v>25</v>
      </c>
      <c r="AH21" s="81" t="s">
        <v>55</v>
      </c>
      <c r="AI21" s="81">
        <v>50</v>
      </c>
      <c r="AJ21" s="58"/>
    </row>
    <row r="22" spans="1:36" x14ac:dyDescent="0.2">
      <c r="A22" s="81" t="s">
        <v>32</v>
      </c>
      <c r="B22" s="81" t="s">
        <v>33</v>
      </c>
      <c r="C22" s="81">
        <v>55</v>
      </c>
      <c r="D22" s="58"/>
      <c r="E22" s="81" t="s">
        <v>32</v>
      </c>
      <c r="F22" s="81" t="s">
        <v>33</v>
      </c>
      <c r="G22" s="81">
        <v>55</v>
      </c>
      <c r="H22" s="58"/>
      <c r="I22" s="81" t="s">
        <v>32</v>
      </c>
      <c r="J22" s="81" t="s">
        <v>33</v>
      </c>
      <c r="K22" s="81">
        <v>55</v>
      </c>
      <c r="L22" s="58"/>
      <c r="M22" s="81" t="s">
        <v>32</v>
      </c>
      <c r="N22" s="81" t="s">
        <v>33</v>
      </c>
      <c r="O22" s="81">
        <v>43</v>
      </c>
      <c r="P22" s="58"/>
      <c r="Q22" s="81" t="s">
        <v>32</v>
      </c>
      <c r="R22" s="81" t="s">
        <v>33</v>
      </c>
      <c r="S22" s="81">
        <v>43</v>
      </c>
      <c r="T22" s="58"/>
      <c r="U22" s="81" t="s">
        <v>32</v>
      </c>
      <c r="V22" s="81" t="s">
        <v>33</v>
      </c>
      <c r="W22" s="81">
        <v>43</v>
      </c>
      <c r="X22" s="58"/>
      <c r="Y22" s="81" t="s">
        <v>32</v>
      </c>
      <c r="Z22" s="81" t="s">
        <v>33</v>
      </c>
      <c r="AA22" s="81">
        <v>43</v>
      </c>
      <c r="AB22" s="58"/>
      <c r="AC22" s="81" t="s">
        <v>32</v>
      </c>
      <c r="AD22" s="81" t="s">
        <v>33</v>
      </c>
      <c r="AE22" s="81">
        <v>43</v>
      </c>
      <c r="AF22" s="58"/>
      <c r="AG22" s="81" t="s">
        <v>32</v>
      </c>
      <c r="AH22" s="81" t="s">
        <v>33</v>
      </c>
      <c r="AI22" s="81">
        <v>69</v>
      </c>
      <c r="AJ22" s="58"/>
    </row>
    <row r="23" spans="1:36" ht="38.25" x14ac:dyDescent="0.2">
      <c r="A23" s="81" t="s">
        <v>37</v>
      </c>
      <c r="B23" s="81" t="s">
        <v>51</v>
      </c>
      <c r="C23" s="81">
        <v>5</v>
      </c>
      <c r="D23" s="58"/>
      <c r="E23" s="81" t="s">
        <v>37</v>
      </c>
      <c r="F23" s="81" t="s">
        <v>51</v>
      </c>
      <c r="G23" s="81">
        <v>5</v>
      </c>
      <c r="H23" s="58"/>
      <c r="I23" s="81" t="s">
        <v>37</v>
      </c>
      <c r="J23" s="81" t="s">
        <v>51</v>
      </c>
      <c r="K23" s="81">
        <v>5</v>
      </c>
      <c r="L23" s="58"/>
      <c r="M23" s="4" t="s">
        <v>37</v>
      </c>
      <c r="N23" s="4" t="s">
        <v>51</v>
      </c>
      <c r="O23" s="4">
        <v>5</v>
      </c>
      <c r="P23" s="58"/>
      <c r="Q23" s="4" t="s">
        <v>37</v>
      </c>
      <c r="R23" s="4" t="s">
        <v>51</v>
      </c>
      <c r="S23" s="4">
        <v>5</v>
      </c>
      <c r="T23" s="58"/>
      <c r="U23" s="4" t="s">
        <v>37</v>
      </c>
      <c r="V23" s="4" t="s">
        <v>51</v>
      </c>
      <c r="W23" s="4">
        <v>5</v>
      </c>
      <c r="X23" s="58"/>
      <c r="Y23" s="4" t="s">
        <v>37</v>
      </c>
      <c r="Z23" s="4" t="s">
        <v>51</v>
      </c>
      <c r="AA23" s="4">
        <v>5</v>
      </c>
      <c r="AB23" s="58"/>
      <c r="AC23" s="4" t="s">
        <v>37</v>
      </c>
      <c r="AD23" s="4" t="s">
        <v>51</v>
      </c>
      <c r="AE23" s="4">
        <v>5</v>
      </c>
      <c r="AF23" s="58"/>
      <c r="AG23" s="4" t="s">
        <v>37</v>
      </c>
      <c r="AH23" s="4" t="s">
        <v>51</v>
      </c>
      <c r="AI23" s="4">
        <v>5</v>
      </c>
      <c r="AJ23" s="58"/>
    </row>
    <row r="24" spans="1:36" x14ac:dyDescent="0.2">
      <c r="A24" s="56" t="s">
        <v>31</v>
      </c>
      <c r="B24" s="56"/>
      <c r="C24" s="39">
        <f>SUM(C16:C23)</f>
        <v>300</v>
      </c>
      <c r="D24" s="5">
        <v>0.21</v>
      </c>
      <c r="E24" s="56" t="s">
        <v>31</v>
      </c>
      <c r="F24" s="56"/>
      <c r="G24" s="39">
        <f>SUM(G16:G23)</f>
        <v>300</v>
      </c>
      <c r="H24" s="5">
        <v>0.21</v>
      </c>
      <c r="I24" s="56" t="s">
        <v>31</v>
      </c>
      <c r="J24" s="56"/>
      <c r="K24" s="39">
        <f>SUM(K16:K23)</f>
        <v>300</v>
      </c>
      <c r="L24" s="5">
        <v>0.21</v>
      </c>
      <c r="M24" s="56" t="s">
        <v>31</v>
      </c>
      <c r="N24" s="56"/>
      <c r="O24" s="39">
        <f>SUM(O16:O23)</f>
        <v>150</v>
      </c>
      <c r="P24" s="5">
        <v>0.31</v>
      </c>
      <c r="Q24" s="56" t="s">
        <v>31</v>
      </c>
      <c r="R24" s="56"/>
      <c r="S24" s="39">
        <f>SUM(S16:S23)</f>
        <v>150</v>
      </c>
      <c r="T24" s="5">
        <v>0.31</v>
      </c>
      <c r="U24" s="56" t="s">
        <v>31</v>
      </c>
      <c r="V24" s="56"/>
      <c r="W24" s="39">
        <f>SUM(W16:W23)</f>
        <v>150</v>
      </c>
      <c r="X24" s="5">
        <v>0.31</v>
      </c>
      <c r="Y24" s="56" t="s">
        <v>31</v>
      </c>
      <c r="Z24" s="56"/>
      <c r="AA24" s="39">
        <f>SUM(AA16:AA23)</f>
        <v>150</v>
      </c>
      <c r="AB24" s="5">
        <v>0.31</v>
      </c>
      <c r="AC24" s="56" t="s">
        <v>31</v>
      </c>
      <c r="AD24" s="56"/>
      <c r="AE24" s="39">
        <f>SUM(AE16:AE23)</f>
        <v>150</v>
      </c>
      <c r="AF24" s="5">
        <v>0.31</v>
      </c>
      <c r="AG24" s="56" t="s">
        <v>31</v>
      </c>
      <c r="AH24" s="56"/>
      <c r="AI24" s="39">
        <f>SUM(AI16:AI23)</f>
        <v>250</v>
      </c>
      <c r="AJ24" s="5">
        <v>0.21</v>
      </c>
    </row>
    <row r="25" spans="1:36" x14ac:dyDescent="0.2">
      <c r="A25" s="52" t="s">
        <v>28</v>
      </c>
      <c r="B25" s="41" t="s">
        <v>43</v>
      </c>
      <c r="C25" s="59" t="s">
        <v>86</v>
      </c>
      <c r="D25" s="59"/>
      <c r="E25" s="52" t="s">
        <v>28</v>
      </c>
      <c r="F25" s="41" t="s">
        <v>43</v>
      </c>
      <c r="G25" s="59" t="s">
        <v>86</v>
      </c>
      <c r="H25" s="59"/>
      <c r="I25" s="52" t="s">
        <v>28</v>
      </c>
      <c r="J25" s="41" t="s">
        <v>43</v>
      </c>
      <c r="K25" s="59" t="s">
        <v>66</v>
      </c>
      <c r="L25" s="59"/>
      <c r="M25" s="52" t="s">
        <v>28</v>
      </c>
      <c r="N25" s="41" t="s">
        <v>43</v>
      </c>
      <c r="O25" s="59" t="s">
        <v>86</v>
      </c>
      <c r="P25" s="59"/>
      <c r="Q25" s="52" t="s">
        <v>28</v>
      </c>
      <c r="R25" s="41" t="s">
        <v>43</v>
      </c>
      <c r="S25" s="59" t="s">
        <v>66</v>
      </c>
      <c r="T25" s="59"/>
      <c r="U25" s="52" t="s">
        <v>28</v>
      </c>
      <c r="V25" s="41" t="s">
        <v>43</v>
      </c>
      <c r="W25" s="59" t="s">
        <v>66</v>
      </c>
      <c r="X25" s="59"/>
      <c r="Y25" s="52" t="s">
        <v>28</v>
      </c>
      <c r="Z25" s="41" t="s">
        <v>43</v>
      </c>
      <c r="AA25" s="59" t="s">
        <v>64</v>
      </c>
      <c r="AB25" s="59"/>
      <c r="AC25" s="52" t="s">
        <v>28</v>
      </c>
      <c r="AD25" s="41" t="s">
        <v>43</v>
      </c>
      <c r="AE25" s="59" t="s">
        <v>66</v>
      </c>
      <c r="AF25" s="59"/>
      <c r="AG25" s="52" t="s">
        <v>28</v>
      </c>
      <c r="AH25" s="41" t="s">
        <v>43</v>
      </c>
      <c r="AI25" s="59" t="s">
        <v>66</v>
      </c>
      <c r="AJ25" s="59"/>
    </row>
    <row r="26" spans="1:36" x14ac:dyDescent="0.2">
      <c r="A26" s="81" t="s">
        <v>34</v>
      </c>
      <c r="B26" s="81" t="s">
        <v>35</v>
      </c>
      <c r="C26" s="81">
        <v>12</v>
      </c>
      <c r="D26" s="53"/>
      <c r="E26" s="81" t="s">
        <v>34</v>
      </c>
      <c r="F26" s="81" t="s">
        <v>35</v>
      </c>
      <c r="G26" s="81">
        <v>12</v>
      </c>
      <c r="H26" s="53"/>
      <c r="I26" s="81" t="s">
        <v>34</v>
      </c>
      <c r="J26" s="81" t="s">
        <v>35</v>
      </c>
      <c r="K26" s="81">
        <v>25</v>
      </c>
      <c r="L26" s="53"/>
      <c r="M26" s="81" t="s">
        <v>34</v>
      </c>
      <c r="N26" s="81" t="s">
        <v>35</v>
      </c>
      <c r="O26" s="81">
        <v>12</v>
      </c>
      <c r="P26" s="53"/>
      <c r="Q26" s="81" t="s">
        <v>34</v>
      </c>
      <c r="R26" s="81" t="s">
        <v>35</v>
      </c>
      <c r="S26" s="81">
        <v>25</v>
      </c>
      <c r="T26" s="53"/>
      <c r="U26" s="81" t="s">
        <v>34</v>
      </c>
      <c r="V26" s="81" t="s">
        <v>35</v>
      </c>
      <c r="W26" s="81">
        <v>25</v>
      </c>
      <c r="X26" s="53"/>
      <c r="Y26" s="81" t="s">
        <v>34</v>
      </c>
      <c r="Z26" s="81" t="s">
        <v>35</v>
      </c>
      <c r="AA26" s="81">
        <v>50</v>
      </c>
      <c r="AB26" s="53"/>
      <c r="AC26" s="81" t="s">
        <v>34</v>
      </c>
      <c r="AD26" s="81" t="s">
        <v>35</v>
      </c>
      <c r="AE26" s="81">
        <v>25</v>
      </c>
      <c r="AF26" s="53"/>
      <c r="AG26" s="81" t="s">
        <v>34</v>
      </c>
      <c r="AH26" s="81" t="s">
        <v>35</v>
      </c>
      <c r="AI26" s="81">
        <v>25</v>
      </c>
      <c r="AJ26" s="53"/>
    </row>
    <row r="27" spans="1:36" x14ac:dyDescent="0.2">
      <c r="A27" s="81" t="s">
        <v>30</v>
      </c>
      <c r="B27" s="81" t="s">
        <v>29</v>
      </c>
      <c r="C27" s="81">
        <v>12</v>
      </c>
      <c r="D27" s="53"/>
      <c r="E27" s="81" t="s">
        <v>30</v>
      </c>
      <c r="F27" s="81" t="s">
        <v>29</v>
      </c>
      <c r="G27" s="81">
        <v>12</v>
      </c>
      <c r="H27" s="53"/>
      <c r="I27" s="81" t="s">
        <v>30</v>
      </c>
      <c r="J27" s="81" t="s">
        <v>29</v>
      </c>
      <c r="K27" s="81">
        <v>25</v>
      </c>
      <c r="L27" s="53"/>
      <c r="M27" s="81" t="s">
        <v>30</v>
      </c>
      <c r="N27" s="81" t="s">
        <v>29</v>
      </c>
      <c r="O27" s="81">
        <v>12</v>
      </c>
      <c r="P27" s="53"/>
      <c r="Q27" s="81" t="s">
        <v>30</v>
      </c>
      <c r="R27" s="81" t="s">
        <v>29</v>
      </c>
      <c r="S27" s="81">
        <v>25</v>
      </c>
      <c r="T27" s="53"/>
      <c r="U27" s="81" t="s">
        <v>30</v>
      </c>
      <c r="V27" s="81" t="s">
        <v>29</v>
      </c>
      <c r="W27" s="81">
        <v>25</v>
      </c>
      <c r="X27" s="53"/>
      <c r="Y27" s="81" t="s">
        <v>30</v>
      </c>
      <c r="Z27" s="81" t="s">
        <v>29</v>
      </c>
      <c r="AA27" s="81">
        <v>50</v>
      </c>
      <c r="AB27" s="53"/>
      <c r="AC27" s="81" t="s">
        <v>30</v>
      </c>
      <c r="AD27" s="81" t="s">
        <v>29</v>
      </c>
      <c r="AE27" s="81">
        <v>25</v>
      </c>
      <c r="AF27" s="53"/>
      <c r="AG27" s="81" t="s">
        <v>30</v>
      </c>
      <c r="AH27" s="81" t="s">
        <v>29</v>
      </c>
      <c r="AI27" s="81">
        <v>25</v>
      </c>
      <c r="AJ27" s="53"/>
    </row>
    <row r="28" spans="1:36" x14ac:dyDescent="0.2">
      <c r="A28" s="81" t="s">
        <v>4</v>
      </c>
      <c r="B28" s="81" t="s">
        <v>5</v>
      </c>
      <c r="C28" s="81">
        <v>11</v>
      </c>
      <c r="D28" s="53"/>
      <c r="E28" s="81" t="s">
        <v>4</v>
      </c>
      <c r="F28" s="81" t="s">
        <v>5</v>
      </c>
      <c r="G28" s="81">
        <v>11</v>
      </c>
      <c r="H28" s="53"/>
      <c r="I28" s="81" t="s">
        <v>4</v>
      </c>
      <c r="J28" s="81" t="s">
        <v>5</v>
      </c>
      <c r="K28" s="81">
        <v>22</v>
      </c>
      <c r="L28" s="53"/>
      <c r="M28" s="81" t="s">
        <v>4</v>
      </c>
      <c r="N28" s="81" t="s">
        <v>5</v>
      </c>
      <c r="O28" s="81">
        <v>11</v>
      </c>
      <c r="P28" s="53"/>
      <c r="Q28" s="81" t="s">
        <v>4</v>
      </c>
      <c r="R28" s="81" t="s">
        <v>5</v>
      </c>
      <c r="S28" s="81">
        <v>22</v>
      </c>
      <c r="T28" s="53"/>
      <c r="U28" s="81" t="s">
        <v>4</v>
      </c>
      <c r="V28" s="81" t="s">
        <v>5</v>
      </c>
      <c r="W28" s="81">
        <v>22</v>
      </c>
      <c r="X28" s="53"/>
      <c r="Y28" s="81" t="s">
        <v>4</v>
      </c>
      <c r="Z28" s="81" t="s">
        <v>5</v>
      </c>
      <c r="AA28" s="81">
        <v>40</v>
      </c>
      <c r="AB28" s="53"/>
      <c r="AC28" s="81" t="s">
        <v>4</v>
      </c>
      <c r="AD28" s="81" t="s">
        <v>5</v>
      </c>
      <c r="AE28" s="81">
        <v>22</v>
      </c>
      <c r="AF28" s="53"/>
      <c r="AG28" s="81" t="s">
        <v>4</v>
      </c>
      <c r="AH28" s="81" t="s">
        <v>5</v>
      </c>
      <c r="AI28" s="81">
        <v>22</v>
      </c>
      <c r="AJ28" s="53"/>
    </row>
    <row r="29" spans="1:36" x14ac:dyDescent="0.2">
      <c r="A29" s="81" t="s">
        <v>58</v>
      </c>
      <c r="B29" s="81" t="s">
        <v>59</v>
      </c>
      <c r="C29" s="81">
        <v>15</v>
      </c>
      <c r="D29" s="53"/>
      <c r="E29" s="81" t="s">
        <v>58</v>
      </c>
      <c r="F29" s="81" t="s">
        <v>59</v>
      </c>
      <c r="G29" s="81">
        <v>15</v>
      </c>
      <c r="H29" s="53"/>
      <c r="I29" s="81" t="s">
        <v>58</v>
      </c>
      <c r="J29" s="81" t="s">
        <v>59</v>
      </c>
      <c r="K29" s="81">
        <v>28</v>
      </c>
      <c r="L29" s="53"/>
      <c r="M29" s="81" t="s">
        <v>58</v>
      </c>
      <c r="N29" s="81" t="s">
        <v>59</v>
      </c>
      <c r="O29" s="81">
        <v>15</v>
      </c>
      <c r="P29" s="53"/>
      <c r="Q29" s="81" t="s">
        <v>58</v>
      </c>
      <c r="R29" s="81" t="s">
        <v>59</v>
      </c>
      <c r="S29" s="81">
        <v>28</v>
      </c>
      <c r="T29" s="53"/>
      <c r="U29" s="81" t="s">
        <v>58</v>
      </c>
      <c r="V29" s="81" t="s">
        <v>59</v>
      </c>
      <c r="W29" s="81">
        <v>28</v>
      </c>
      <c r="X29" s="53"/>
      <c r="Y29" s="81" t="s">
        <v>58</v>
      </c>
      <c r="Z29" s="81" t="s">
        <v>59</v>
      </c>
      <c r="AA29" s="81">
        <v>55</v>
      </c>
      <c r="AB29" s="53"/>
      <c r="AC29" s="81" t="s">
        <v>58</v>
      </c>
      <c r="AD29" s="81" t="s">
        <v>59</v>
      </c>
      <c r="AE29" s="81">
        <v>28</v>
      </c>
      <c r="AF29" s="53"/>
      <c r="AG29" s="81" t="s">
        <v>58</v>
      </c>
      <c r="AH29" s="81" t="s">
        <v>59</v>
      </c>
      <c r="AI29" s="81">
        <v>28</v>
      </c>
      <c r="AJ29" s="53"/>
    </row>
    <row r="30" spans="1:36" x14ac:dyDescent="0.2">
      <c r="A30" s="56" t="s">
        <v>31</v>
      </c>
      <c r="B30" s="56"/>
      <c r="C30" s="39">
        <f>SUM(C26:C29)</f>
        <v>50</v>
      </c>
      <c r="D30" s="5">
        <v>0.02</v>
      </c>
      <c r="E30" s="56" t="s">
        <v>31</v>
      </c>
      <c r="F30" s="56"/>
      <c r="G30" s="39">
        <f>SUM(G26:G29)</f>
        <v>50</v>
      </c>
      <c r="H30" s="5">
        <v>0.02</v>
      </c>
      <c r="I30" s="56" t="s">
        <v>31</v>
      </c>
      <c r="J30" s="56"/>
      <c r="K30" s="39">
        <f>SUM(K26:K29)</f>
        <v>100</v>
      </c>
      <c r="L30" s="5">
        <v>0.02</v>
      </c>
      <c r="M30" s="56" t="s">
        <v>31</v>
      </c>
      <c r="N30" s="56"/>
      <c r="O30" s="39">
        <f>SUM(O26:O29)</f>
        <v>50</v>
      </c>
      <c r="P30" s="5">
        <v>0.02</v>
      </c>
      <c r="Q30" s="56" t="s">
        <v>31</v>
      </c>
      <c r="R30" s="56"/>
      <c r="S30" s="39">
        <f>SUM(S26:S29)</f>
        <v>100</v>
      </c>
      <c r="T30" s="5">
        <v>0.02</v>
      </c>
      <c r="U30" s="56" t="s">
        <v>31</v>
      </c>
      <c r="V30" s="56"/>
      <c r="W30" s="39">
        <f>SUM(W26:W29)</f>
        <v>100</v>
      </c>
      <c r="X30" s="5">
        <v>0.02</v>
      </c>
      <c r="Y30" s="56" t="s">
        <v>31</v>
      </c>
      <c r="Z30" s="56"/>
      <c r="AA30" s="39">
        <f>SUM(AA26:AA29)</f>
        <v>195</v>
      </c>
      <c r="AB30" s="5">
        <v>0</v>
      </c>
      <c r="AC30" s="56" t="s">
        <v>31</v>
      </c>
      <c r="AD30" s="56"/>
      <c r="AE30" s="39">
        <f>SUM(AE26:AE29)</f>
        <v>100</v>
      </c>
      <c r="AF30" s="5">
        <v>0.02</v>
      </c>
      <c r="AG30" s="56" t="s">
        <v>31</v>
      </c>
      <c r="AH30" s="56"/>
      <c r="AI30" s="39">
        <f>SUM(AI26:AI29)</f>
        <v>100</v>
      </c>
      <c r="AJ30" s="5">
        <v>0.02</v>
      </c>
    </row>
    <row r="31" spans="1:36" x14ac:dyDescent="0.2">
      <c r="A31" s="50" t="s">
        <v>28</v>
      </c>
      <c r="B31" s="6" t="s">
        <v>42</v>
      </c>
      <c r="C31" s="60" t="s">
        <v>86</v>
      </c>
      <c r="D31" s="60"/>
      <c r="E31" s="50" t="s">
        <v>28</v>
      </c>
      <c r="F31" s="6" t="s">
        <v>42</v>
      </c>
      <c r="G31" s="60" t="s">
        <v>86</v>
      </c>
      <c r="H31" s="60"/>
      <c r="I31" s="50" t="s">
        <v>28</v>
      </c>
      <c r="J31" s="6" t="s">
        <v>42</v>
      </c>
      <c r="K31" s="60" t="s">
        <v>86</v>
      </c>
      <c r="L31" s="60"/>
      <c r="M31" s="50" t="s">
        <v>28</v>
      </c>
      <c r="N31" s="6" t="s">
        <v>42</v>
      </c>
      <c r="O31" s="60" t="s">
        <v>86</v>
      </c>
      <c r="P31" s="60"/>
      <c r="Q31" s="50" t="s">
        <v>28</v>
      </c>
      <c r="R31" s="6" t="s">
        <v>42</v>
      </c>
      <c r="S31" s="60" t="s">
        <v>66</v>
      </c>
      <c r="T31" s="60"/>
      <c r="U31" s="50" t="s">
        <v>28</v>
      </c>
      <c r="V31" s="6" t="s">
        <v>42</v>
      </c>
      <c r="W31" s="60" t="s">
        <v>86</v>
      </c>
      <c r="X31" s="60"/>
      <c r="Y31" s="50" t="s">
        <v>28</v>
      </c>
      <c r="Z31" s="6" t="s">
        <v>42</v>
      </c>
      <c r="AA31" s="60" t="s">
        <v>86</v>
      </c>
      <c r="AB31" s="60"/>
      <c r="AC31" s="50" t="s">
        <v>28</v>
      </c>
      <c r="AD31" s="6" t="s">
        <v>42</v>
      </c>
      <c r="AE31" s="60" t="s">
        <v>86</v>
      </c>
      <c r="AF31" s="60"/>
      <c r="AG31" s="50" t="s">
        <v>28</v>
      </c>
      <c r="AH31" s="6" t="s">
        <v>42</v>
      </c>
      <c r="AI31" s="60" t="s">
        <v>86</v>
      </c>
      <c r="AJ31" s="60"/>
    </row>
    <row r="32" spans="1:36" x14ac:dyDescent="0.2">
      <c r="A32" s="81" t="s">
        <v>34</v>
      </c>
      <c r="B32" s="81" t="s">
        <v>35</v>
      </c>
      <c r="C32" s="81">
        <v>20</v>
      </c>
      <c r="D32" s="53"/>
      <c r="E32" s="81" t="s">
        <v>34</v>
      </c>
      <c r="F32" s="81" t="s">
        <v>35</v>
      </c>
      <c r="G32" s="81">
        <v>20</v>
      </c>
      <c r="H32" s="53"/>
      <c r="I32" s="81" t="s">
        <v>34</v>
      </c>
      <c r="J32" s="81" t="s">
        <v>35</v>
      </c>
      <c r="K32" s="81">
        <v>20</v>
      </c>
      <c r="L32" s="53"/>
      <c r="M32" s="81" t="s">
        <v>34</v>
      </c>
      <c r="N32" s="81" t="s">
        <v>35</v>
      </c>
      <c r="O32" s="81">
        <v>20</v>
      </c>
      <c r="P32" s="53"/>
      <c r="Q32" s="81" t="s">
        <v>34</v>
      </c>
      <c r="R32" s="81" t="s">
        <v>35</v>
      </c>
      <c r="S32" s="81">
        <v>50</v>
      </c>
      <c r="T32" s="53"/>
      <c r="U32" s="81" t="s">
        <v>34</v>
      </c>
      <c r="V32" s="81" t="s">
        <v>35</v>
      </c>
      <c r="W32" s="81">
        <v>25</v>
      </c>
      <c r="X32" s="53"/>
      <c r="Y32" s="81" t="s">
        <v>34</v>
      </c>
      <c r="Z32" s="81" t="s">
        <v>35</v>
      </c>
      <c r="AA32" s="81">
        <v>25</v>
      </c>
      <c r="AB32" s="53"/>
      <c r="AC32" s="81" t="s">
        <v>34</v>
      </c>
      <c r="AD32" s="81" t="s">
        <v>35</v>
      </c>
      <c r="AE32" s="81">
        <v>25</v>
      </c>
      <c r="AF32" s="53"/>
      <c r="AG32" s="81" t="s">
        <v>34</v>
      </c>
      <c r="AH32" s="81" t="s">
        <v>35</v>
      </c>
      <c r="AI32" s="81">
        <v>25</v>
      </c>
      <c r="AJ32" s="53"/>
    </row>
    <row r="33" spans="1:36" x14ac:dyDescent="0.2">
      <c r="A33" s="81" t="s">
        <v>4</v>
      </c>
      <c r="B33" s="81" t="s">
        <v>5</v>
      </c>
      <c r="C33" s="81">
        <v>25</v>
      </c>
      <c r="D33" s="53"/>
      <c r="E33" s="81" t="s">
        <v>4</v>
      </c>
      <c r="F33" s="81" t="s">
        <v>5</v>
      </c>
      <c r="G33" s="81">
        <v>25</v>
      </c>
      <c r="H33" s="53"/>
      <c r="I33" s="81" t="s">
        <v>4</v>
      </c>
      <c r="J33" s="81" t="s">
        <v>5</v>
      </c>
      <c r="K33" s="81">
        <v>25</v>
      </c>
      <c r="L33" s="53"/>
      <c r="M33" s="81" t="s">
        <v>4</v>
      </c>
      <c r="N33" s="81" t="s">
        <v>5</v>
      </c>
      <c r="O33" s="81">
        <v>25</v>
      </c>
      <c r="P33" s="53"/>
      <c r="Q33" s="81" t="s">
        <v>4</v>
      </c>
      <c r="R33" s="81" t="s">
        <v>5</v>
      </c>
      <c r="S33" s="81">
        <v>25</v>
      </c>
      <c r="T33" s="53"/>
      <c r="U33" s="81" t="s">
        <v>4</v>
      </c>
      <c r="V33" s="81" t="s">
        <v>5</v>
      </c>
      <c r="W33" s="81">
        <v>25</v>
      </c>
      <c r="X33" s="53"/>
      <c r="Y33" s="81" t="s">
        <v>4</v>
      </c>
      <c r="Z33" s="81" t="s">
        <v>5</v>
      </c>
      <c r="AA33" s="81">
        <v>25</v>
      </c>
      <c r="AB33" s="53"/>
      <c r="AC33" s="81" t="s">
        <v>4</v>
      </c>
      <c r="AD33" s="81" t="s">
        <v>5</v>
      </c>
      <c r="AE33" s="81">
        <v>25</v>
      </c>
      <c r="AF33" s="53"/>
      <c r="AG33" s="81" t="s">
        <v>4</v>
      </c>
      <c r="AH33" s="81" t="s">
        <v>5</v>
      </c>
      <c r="AI33" s="81">
        <v>25</v>
      </c>
      <c r="AJ33" s="53"/>
    </row>
    <row r="34" spans="1:36" ht="38.25" x14ac:dyDescent="0.2">
      <c r="A34" s="81" t="s">
        <v>37</v>
      </c>
      <c r="B34" s="81" t="s">
        <v>51</v>
      </c>
      <c r="C34" s="81">
        <v>5</v>
      </c>
      <c r="D34" s="53"/>
      <c r="E34" s="81" t="s">
        <v>37</v>
      </c>
      <c r="F34" s="81" t="s">
        <v>51</v>
      </c>
      <c r="G34" s="81">
        <v>5</v>
      </c>
      <c r="H34" s="53"/>
      <c r="I34" s="81" t="s">
        <v>37</v>
      </c>
      <c r="J34" s="81" t="s">
        <v>51</v>
      </c>
      <c r="K34" s="81">
        <v>5</v>
      </c>
      <c r="L34" s="53"/>
      <c r="M34" s="81" t="s">
        <v>37</v>
      </c>
      <c r="N34" s="81" t="s">
        <v>51</v>
      </c>
      <c r="O34" s="81">
        <v>5</v>
      </c>
      <c r="P34" s="53"/>
      <c r="Q34" s="81" t="s">
        <v>37</v>
      </c>
      <c r="R34" s="81" t="s">
        <v>51</v>
      </c>
      <c r="S34" s="81">
        <v>5</v>
      </c>
      <c r="T34" s="53"/>
      <c r="U34" s="48" t="s">
        <v>37</v>
      </c>
      <c r="V34" s="48" t="s">
        <v>51</v>
      </c>
      <c r="W34" s="48">
        <v>0</v>
      </c>
      <c r="X34" s="53"/>
      <c r="Y34" s="48" t="s">
        <v>37</v>
      </c>
      <c r="Z34" s="48" t="s">
        <v>51</v>
      </c>
      <c r="AA34" s="48">
        <v>0</v>
      </c>
      <c r="AB34" s="53"/>
      <c r="AC34" s="48" t="s">
        <v>37</v>
      </c>
      <c r="AD34" s="48" t="s">
        <v>51</v>
      </c>
      <c r="AE34" s="48">
        <v>0</v>
      </c>
      <c r="AF34" s="53"/>
      <c r="AG34" s="48" t="s">
        <v>37</v>
      </c>
      <c r="AH34" s="48" t="s">
        <v>51</v>
      </c>
      <c r="AI34" s="48">
        <v>0</v>
      </c>
      <c r="AJ34" s="53"/>
    </row>
    <row r="35" spans="1:36" x14ac:dyDescent="0.2">
      <c r="A35" s="48" t="s">
        <v>39</v>
      </c>
      <c r="B35" s="48" t="s">
        <v>50</v>
      </c>
      <c r="C35" s="48">
        <v>0</v>
      </c>
      <c r="D35" s="53"/>
      <c r="E35" s="48" t="s">
        <v>39</v>
      </c>
      <c r="F35" s="48" t="s">
        <v>50</v>
      </c>
      <c r="G35" s="48">
        <v>0</v>
      </c>
      <c r="H35" s="53"/>
      <c r="I35" s="48" t="s">
        <v>39</v>
      </c>
      <c r="J35" s="48" t="s">
        <v>50</v>
      </c>
      <c r="K35" s="48">
        <v>0</v>
      </c>
      <c r="L35" s="53"/>
      <c r="M35" s="48" t="s">
        <v>39</v>
      </c>
      <c r="N35" s="48" t="s">
        <v>50</v>
      </c>
      <c r="O35" s="48">
        <v>0</v>
      </c>
      <c r="P35" s="53"/>
      <c r="Q35" s="81" t="s">
        <v>39</v>
      </c>
      <c r="R35" s="81" t="s">
        <v>50</v>
      </c>
      <c r="S35" s="81">
        <v>20</v>
      </c>
      <c r="T35" s="53"/>
      <c r="U35" s="48" t="s">
        <v>39</v>
      </c>
      <c r="V35" s="48" t="s">
        <v>50</v>
      </c>
      <c r="W35" s="48">
        <v>0</v>
      </c>
      <c r="X35" s="53"/>
      <c r="Y35" s="48" t="s">
        <v>39</v>
      </c>
      <c r="Z35" s="48" t="s">
        <v>50</v>
      </c>
      <c r="AA35" s="48">
        <v>0</v>
      </c>
      <c r="AB35" s="53"/>
      <c r="AC35" s="48" t="s">
        <v>39</v>
      </c>
      <c r="AD35" s="48" t="s">
        <v>50</v>
      </c>
      <c r="AE35" s="48">
        <v>0</v>
      </c>
      <c r="AF35" s="53"/>
      <c r="AG35" s="48" t="s">
        <v>39</v>
      </c>
      <c r="AH35" s="48" t="s">
        <v>50</v>
      </c>
      <c r="AI35" s="48">
        <v>0</v>
      </c>
      <c r="AJ35" s="53"/>
    </row>
    <row r="36" spans="1:36" x14ac:dyDescent="0.2">
      <c r="A36" s="54" t="s">
        <v>31</v>
      </c>
      <c r="B36" s="54"/>
      <c r="C36" s="42">
        <f>SUM(C32:C35)</f>
        <v>50</v>
      </c>
      <c r="D36" s="43">
        <v>0.03</v>
      </c>
      <c r="E36" s="54" t="s">
        <v>31</v>
      </c>
      <c r="F36" s="54"/>
      <c r="G36" s="42">
        <f>SUM(G32:G35)</f>
        <v>50</v>
      </c>
      <c r="H36" s="43">
        <v>0.03</v>
      </c>
      <c r="I36" s="54" t="s">
        <v>31</v>
      </c>
      <c r="J36" s="54"/>
      <c r="K36" s="42">
        <f>SUM(K32:K35)</f>
        <v>50</v>
      </c>
      <c r="L36" s="43">
        <v>0.03</v>
      </c>
      <c r="M36" s="54" t="s">
        <v>31</v>
      </c>
      <c r="N36" s="54"/>
      <c r="O36" s="42">
        <f>SUM(O32:O35)</f>
        <v>50</v>
      </c>
      <c r="P36" s="43">
        <v>0.03</v>
      </c>
      <c r="Q36" s="54" t="s">
        <v>31</v>
      </c>
      <c r="R36" s="54"/>
      <c r="S36" s="42">
        <f>SUM(S32:S35)</f>
        <v>100</v>
      </c>
      <c r="T36" s="43">
        <v>0.02</v>
      </c>
      <c r="U36" s="54" t="s">
        <v>31</v>
      </c>
      <c r="V36" s="54"/>
      <c r="W36" s="42">
        <f>SUM(W32:W35)</f>
        <v>50</v>
      </c>
      <c r="X36" s="43">
        <v>0.02</v>
      </c>
      <c r="Y36" s="54" t="s">
        <v>31</v>
      </c>
      <c r="Z36" s="54"/>
      <c r="AA36" s="42">
        <f>SUM(AA32:AA35)</f>
        <v>50</v>
      </c>
      <c r="AB36" s="43">
        <v>0.02</v>
      </c>
      <c r="AC36" s="54" t="s">
        <v>31</v>
      </c>
      <c r="AD36" s="54"/>
      <c r="AE36" s="42">
        <f>SUM(AE32:AE35)</f>
        <v>50</v>
      </c>
      <c r="AF36" s="43">
        <v>0.02</v>
      </c>
      <c r="AG36" s="54" t="s">
        <v>31</v>
      </c>
      <c r="AH36" s="54"/>
      <c r="AI36" s="42">
        <f>SUM(AI32:AI35)</f>
        <v>50</v>
      </c>
      <c r="AJ36" s="43">
        <v>0.02</v>
      </c>
    </row>
    <row r="37" spans="1:36" ht="50.1" customHeight="1" x14ac:dyDescent="0.2">
      <c r="A37" s="55" t="s">
        <v>85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</row>
  </sheetData>
  <mergeCells count="145">
    <mergeCell ref="G6:H6"/>
    <mergeCell ref="A30:B30"/>
    <mergeCell ref="C31:D31"/>
    <mergeCell ref="D32:D35"/>
    <mergeCell ref="A36:B36"/>
    <mergeCell ref="E1:H1"/>
    <mergeCell ref="E2:H2"/>
    <mergeCell ref="E3:H3"/>
    <mergeCell ref="E4:F4"/>
    <mergeCell ref="A14:B14"/>
    <mergeCell ref="C15:D15"/>
    <mergeCell ref="D16:D23"/>
    <mergeCell ref="A24:B24"/>
    <mergeCell ref="C25:D25"/>
    <mergeCell ref="D26:D29"/>
    <mergeCell ref="C6:D6"/>
    <mergeCell ref="D7:D13"/>
    <mergeCell ref="A1:D1"/>
    <mergeCell ref="A2:D2"/>
    <mergeCell ref="A3:D3"/>
    <mergeCell ref="A4:B4"/>
    <mergeCell ref="H26:H29"/>
    <mergeCell ref="E30:F30"/>
    <mergeCell ref="G31:H31"/>
    <mergeCell ref="H32:H35"/>
    <mergeCell ref="E36:F36"/>
    <mergeCell ref="H7:H13"/>
    <mergeCell ref="E14:F14"/>
    <mergeCell ref="G15:H15"/>
    <mergeCell ref="H16:H23"/>
    <mergeCell ref="E24:F24"/>
    <mergeCell ref="G25:H25"/>
    <mergeCell ref="I30:J30"/>
    <mergeCell ref="I36:J36"/>
    <mergeCell ref="M1:P1"/>
    <mergeCell ref="M2:P2"/>
    <mergeCell ref="M3:P3"/>
    <mergeCell ref="M4:N4"/>
    <mergeCell ref="I14:J14"/>
    <mergeCell ref="K15:L15"/>
    <mergeCell ref="L16:L23"/>
    <mergeCell ref="I24:J24"/>
    <mergeCell ref="K25:L25"/>
    <mergeCell ref="L26:L29"/>
    <mergeCell ref="K6:L6"/>
    <mergeCell ref="L7:L13"/>
    <mergeCell ref="I1:L1"/>
    <mergeCell ref="I2:L2"/>
    <mergeCell ref="I3:L3"/>
    <mergeCell ref="I4:J4"/>
    <mergeCell ref="P32:P35"/>
    <mergeCell ref="M36:N36"/>
    <mergeCell ref="P7:P13"/>
    <mergeCell ref="M14:N14"/>
    <mergeCell ref="O15:P15"/>
    <mergeCell ref="O6:P6"/>
    <mergeCell ref="S6:T6"/>
    <mergeCell ref="T7:T13"/>
    <mergeCell ref="Q1:T1"/>
    <mergeCell ref="Q2:T2"/>
    <mergeCell ref="Q3:T3"/>
    <mergeCell ref="Q4:R4"/>
    <mergeCell ref="K31:L31"/>
    <mergeCell ref="L32:L35"/>
    <mergeCell ref="P26:P29"/>
    <mergeCell ref="M30:N30"/>
    <mergeCell ref="O31:P31"/>
    <mergeCell ref="S31:T31"/>
    <mergeCell ref="T32:T35"/>
    <mergeCell ref="Q36:R36"/>
    <mergeCell ref="Q14:R14"/>
    <mergeCell ref="S15:T15"/>
    <mergeCell ref="T16:T23"/>
    <mergeCell ref="Q24:R24"/>
    <mergeCell ref="S25:T25"/>
    <mergeCell ref="T26:T29"/>
    <mergeCell ref="P16:P23"/>
    <mergeCell ref="M24:N24"/>
    <mergeCell ref="O25:P25"/>
    <mergeCell ref="AA6:AB6"/>
    <mergeCell ref="AB7:AB13"/>
    <mergeCell ref="Y1:AB1"/>
    <mergeCell ref="Y2:AB2"/>
    <mergeCell ref="Y3:AB3"/>
    <mergeCell ref="Y4:Z4"/>
    <mergeCell ref="X26:X29"/>
    <mergeCell ref="U30:V30"/>
    <mergeCell ref="W31:X31"/>
    <mergeCell ref="U1:X1"/>
    <mergeCell ref="U2:X2"/>
    <mergeCell ref="U3:X3"/>
    <mergeCell ref="U4:V4"/>
    <mergeCell ref="X7:X13"/>
    <mergeCell ref="U14:V14"/>
    <mergeCell ref="W15:X15"/>
    <mergeCell ref="X16:X23"/>
    <mergeCell ref="U24:V24"/>
    <mergeCell ref="W25:X25"/>
    <mergeCell ref="W6:X6"/>
    <mergeCell ref="AI6:AJ6"/>
    <mergeCell ref="AJ7:AJ13"/>
    <mergeCell ref="AG1:AJ1"/>
    <mergeCell ref="AG2:AJ2"/>
    <mergeCell ref="AG3:AJ3"/>
    <mergeCell ref="AG4:AH4"/>
    <mergeCell ref="AF26:AF29"/>
    <mergeCell ref="AC30:AD30"/>
    <mergeCell ref="AE31:AF31"/>
    <mergeCell ref="AF7:AF13"/>
    <mergeCell ref="AC14:AD14"/>
    <mergeCell ref="AE15:AF15"/>
    <mergeCell ref="AF16:AF23"/>
    <mergeCell ref="AC24:AD24"/>
    <mergeCell ref="AE25:AF25"/>
    <mergeCell ref="AE6:AF6"/>
    <mergeCell ref="AC1:AF1"/>
    <mergeCell ref="AC2:AF2"/>
    <mergeCell ref="AC3:AF3"/>
    <mergeCell ref="AC4:AD4"/>
    <mergeCell ref="AG30:AH30"/>
    <mergeCell ref="AI31:AJ31"/>
    <mergeCell ref="AJ32:AJ35"/>
    <mergeCell ref="AG36:AH36"/>
    <mergeCell ref="A37:AJ37"/>
    <mergeCell ref="AG14:AH14"/>
    <mergeCell ref="AI15:AJ15"/>
    <mergeCell ref="AJ16:AJ23"/>
    <mergeCell ref="AG24:AH24"/>
    <mergeCell ref="AI25:AJ25"/>
    <mergeCell ref="AJ26:AJ29"/>
    <mergeCell ref="AF32:AF35"/>
    <mergeCell ref="AC36:AD36"/>
    <mergeCell ref="Y30:Z30"/>
    <mergeCell ref="AA31:AB31"/>
    <mergeCell ref="AB32:AB35"/>
    <mergeCell ref="Y36:Z36"/>
    <mergeCell ref="Y14:Z14"/>
    <mergeCell ref="AA15:AB15"/>
    <mergeCell ref="AB16:AB23"/>
    <mergeCell ref="Y24:Z24"/>
    <mergeCell ref="AA25:AB25"/>
    <mergeCell ref="AB26:AB29"/>
    <mergeCell ref="X32:X35"/>
    <mergeCell ref="U36:V36"/>
    <mergeCell ref="Q30:R30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9766" r:id="rId3" name="Control 70">
          <controlPr defaultSize="0" r:id="rId4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66" r:id="rId3" name="Control 70"/>
      </mc:Fallback>
    </mc:AlternateContent>
    <mc:AlternateContent xmlns:mc="http://schemas.openxmlformats.org/markup-compatibility/2006">
      <mc:Choice Requires="x14">
        <control shapeId="29765" r:id="rId5" name="Control 69">
          <controlPr defaultSize="0" r:id="rId6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65" r:id="rId5" name="Control 69"/>
      </mc:Fallback>
    </mc:AlternateContent>
    <mc:AlternateContent xmlns:mc="http://schemas.openxmlformats.org/markup-compatibility/2006">
      <mc:Choice Requires="x14">
        <control shapeId="29764" r:id="rId7" name="Control 68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64" r:id="rId7" name="Control 68"/>
      </mc:Fallback>
    </mc:AlternateContent>
    <mc:AlternateContent xmlns:mc="http://schemas.openxmlformats.org/markup-compatibility/2006">
      <mc:Choice Requires="x14">
        <control shapeId="29763" r:id="rId9" name="Control 67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63" r:id="rId9" name="Control 67"/>
      </mc:Fallback>
    </mc:AlternateContent>
    <mc:AlternateContent xmlns:mc="http://schemas.openxmlformats.org/markup-compatibility/2006">
      <mc:Choice Requires="x14">
        <control shapeId="29762" r:id="rId10" name="Control 66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62" r:id="rId10" name="Control 66"/>
      </mc:Fallback>
    </mc:AlternateContent>
    <mc:AlternateContent xmlns:mc="http://schemas.openxmlformats.org/markup-compatibility/2006">
      <mc:Choice Requires="x14">
        <control shapeId="29761" r:id="rId11" name="Control 65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61" r:id="rId11" name="Control 65"/>
      </mc:Fallback>
    </mc:AlternateContent>
    <mc:AlternateContent xmlns:mc="http://schemas.openxmlformats.org/markup-compatibility/2006">
      <mc:Choice Requires="x14">
        <control shapeId="29760" r:id="rId12" name="Control 64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60" r:id="rId12" name="Control 64"/>
      </mc:Fallback>
    </mc:AlternateContent>
    <mc:AlternateContent xmlns:mc="http://schemas.openxmlformats.org/markup-compatibility/2006">
      <mc:Choice Requires="x14">
        <control shapeId="29759" r:id="rId13" name="Control 63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59" r:id="rId13" name="Control 63"/>
      </mc:Fallback>
    </mc:AlternateContent>
    <mc:AlternateContent xmlns:mc="http://schemas.openxmlformats.org/markup-compatibility/2006">
      <mc:Choice Requires="x14">
        <control shapeId="29758" r:id="rId14" name="Control 62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58" r:id="rId14" name="Control 62"/>
      </mc:Fallback>
    </mc:AlternateContent>
    <mc:AlternateContent xmlns:mc="http://schemas.openxmlformats.org/markup-compatibility/2006">
      <mc:Choice Requires="x14">
        <control shapeId="29757" r:id="rId15" name="Control 61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57" r:id="rId15" name="Control 61"/>
      </mc:Fallback>
    </mc:AlternateContent>
    <mc:AlternateContent xmlns:mc="http://schemas.openxmlformats.org/markup-compatibility/2006">
      <mc:Choice Requires="x14">
        <control shapeId="29756" r:id="rId16" name="Control 60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56" r:id="rId16" name="Control 60"/>
      </mc:Fallback>
    </mc:AlternateContent>
    <mc:AlternateContent xmlns:mc="http://schemas.openxmlformats.org/markup-compatibility/2006">
      <mc:Choice Requires="x14">
        <control shapeId="29755" r:id="rId17" name="Control 59">
          <controlPr defaultSize="0" r:id="rId8">
            <anchor moveWithCells="1">
              <from>
                <xdr:col>28</xdr:col>
                <xdr:colOff>885825</xdr:colOff>
                <xdr:row>22</xdr:row>
                <xdr:rowOff>190500</xdr:rowOff>
              </from>
              <to>
                <xdr:col>29</xdr:col>
                <xdr:colOff>209550</xdr:colOff>
                <xdr:row>22</xdr:row>
                <xdr:rowOff>361950</xdr:rowOff>
              </to>
            </anchor>
          </controlPr>
        </control>
      </mc:Choice>
      <mc:Fallback>
        <control shapeId="29755" r:id="rId17" name="Control 59"/>
      </mc:Fallback>
    </mc:AlternateContent>
    <mc:AlternateContent xmlns:mc="http://schemas.openxmlformats.org/markup-compatibility/2006">
      <mc:Choice Requires="x14">
        <control shapeId="29754" r:id="rId18" name="Control 58">
          <controlPr defaultSize="0" r:id="rId8">
            <anchor moveWithCells="1">
              <from>
                <xdr:col>28</xdr:col>
                <xdr:colOff>581025</xdr:colOff>
                <xdr:row>22</xdr:row>
                <xdr:rowOff>190500</xdr:rowOff>
              </from>
              <to>
                <xdr:col>28</xdr:col>
                <xdr:colOff>1285875</xdr:colOff>
                <xdr:row>22</xdr:row>
                <xdr:rowOff>361950</xdr:rowOff>
              </to>
            </anchor>
          </controlPr>
        </control>
      </mc:Choice>
      <mc:Fallback>
        <control shapeId="29754" r:id="rId18" name="Control 58"/>
      </mc:Fallback>
    </mc:AlternateContent>
    <mc:AlternateContent xmlns:mc="http://schemas.openxmlformats.org/markup-compatibility/2006">
      <mc:Choice Requires="x14">
        <control shapeId="29753" r:id="rId19" name="Control 57">
          <controlPr defaultSize="0" r:id="rId20">
            <anchor moveWithCells="1">
              <from>
                <xdr:col>27</xdr:col>
                <xdr:colOff>923925</xdr:colOff>
                <xdr:row>22</xdr:row>
                <xdr:rowOff>190500</xdr:rowOff>
              </from>
              <to>
                <xdr:col>28</xdr:col>
                <xdr:colOff>238125</xdr:colOff>
                <xdr:row>22</xdr:row>
                <xdr:rowOff>361950</xdr:rowOff>
              </to>
            </anchor>
          </controlPr>
        </control>
      </mc:Choice>
      <mc:Fallback>
        <control shapeId="29753" r:id="rId19" name="Control 57"/>
      </mc:Fallback>
    </mc:AlternateContent>
    <mc:AlternateContent xmlns:mc="http://schemas.openxmlformats.org/markup-compatibility/2006">
      <mc:Choice Requires="x14">
        <control shapeId="29752" r:id="rId21" name="Control 56">
          <controlPr defaultSize="0" r:id="rId22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52" r:id="rId21" name="Control 56"/>
      </mc:Fallback>
    </mc:AlternateContent>
    <mc:AlternateContent xmlns:mc="http://schemas.openxmlformats.org/markup-compatibility/2006">
      <mc:Choice Requires="x14">
        <control shapeId="29751" r:id="rId23" name="Control 55">
          <controlPr defaultSize="0" r:id="rId24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51" r:id="rId23" name="Control 55"/>
      </mc:Fallback>
    </mc:AlternateContent>
    <mc:AlternateContent xmlns:mc="http://schemas.openxmlformats.org/markup-compatibility/2006">
      <mc:Choice Requires="x14">
        <control shapeId="29750" r:id="rId25" name="Control 54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50" r:id="rId25" name="Control 54"/>
      </mc:Fallback>
    </mc:AlternateContent>
    <mc:AlternateContent xmlns:mc="http://schemas.openxmlformats.org/markup-compatibility/2006">
      <mc:Choice Requires="x14">
        <control shapeId="29749" r:id="rId26" name="Control 53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49" r:id="rId26" name="Control 53"/>
      </mc:Fallback>
    </mc:AlternateContent>
    <mc:AlternateContent xmlns:mc="http://schemas.openxmlformats.org/markup-compatibility/2006">
      <mc:Choice Requires="x14">
        <control shapeId="29748" r:id="rId27" name="Control 52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48" r:id="rId27" name="Control 52"/>
      </mc:Fallback>
    </mc:AlternateContent>
    <mc:AlternateContent xmlns:mc="http://schemas.openxmlformats.org/markup-compatibility/2006">
      <mc:Choice Requires="x14">
        <control shapeId="29747" r:id="rId28" name="Control 51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47" r:id="rId28" name="Control 51"/>
      </mc:Fallback>
    </mc:AlternateContent>
    <mc:AlternateContent xmlns:mc="http://schemas.openxmlformats.org/markup-compatibility/2006">
      <mc:Choice Requires="x14">
        <control shapeId="29746" r:id="rId29" name="Control 50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46" r:id="rId29" name="Control 50"/>
      </mc:Fallback>
    </mc:AlternateContent>
    <mc:AlternateContent xmlns:mc="http://schemas.openxmlformats.org/markup-compatibility/2006">
      <mc:Choice Requires="x14">
        <control shapeId="29745" r:id="rId30" name="Control 49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45" r:id="rId30" name="Control 49"/>
      </mc:Fallback>
    </mc:AlternateContent>
    <mc:AlternateContent xmlns:mc="http://schemas.openxmlformats.org/markup-compatibility/2006">
      <mc:Choice Requires="x14">
        <control shapeId="29744" r:id="rId31" name="Control 48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44" r:id="rId31" name="Control 48"/>
      </mc:Fallback>
    </mc:AlternateContent>
    <mc:AlternateContent xmlns:mc="http://schemas.openxmlformats.org/markup-compatibility/2006">
      <mc:Choice Requires="x14">
        <control shapeId="29743" r:id="rId32" name="Control 47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43" r:id="rId32" name="Control 47"/>
      </mc:Fallback>
    </mc:AlternateContent>
    <mc:AlternateContent xmlns:mc="http://schemas.openxmlformats.org/markup-compatibility/2006">
      <mc:Choice Requires="x14">
        <control shapeId="29742" r:id="rId33" name="Control 46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42" r:id="rId33" name="Control 46"/>
      </mc:Fallback>
    </mc:AlternateContent>
    <mc:AlternateContent xmlns:mc="http://schemas.openxmlformats.org/markup-compatibility/2006">
      <mc:Choice Requires="x14">
        <control shapeId="29741" r:id="rId34" name="Control 45">
          <controlPr defaultSize="0" r:id="rId8">
            <anchor moveWithCells="1">
              <from>
                <xdr:col>24</xdr:col>
                <xdr:colOff>962025</xdr:colOff>
                <xdr:row>22</xdr:row>
                <xdr:rowOff>190500</xdr:rowOff>
              </from>
              <to>
                <xdr:col>25</xdr:col>
                <xdr:colOff>285750</xdr:colOff>
                <xdr:row>22</xdr:row>
                <xdr:rowOff>361950</xdr:rowOff>
              </to>
            </anchor>
          </controlPr>
        </control>
      </mc:Choice>
      <mc:Fallback>
        <control shapeId="29741" r:id="rId34" name="Control 45"/>
      </mc:Fallback>
    </mc:AlternateContent>
    <mc:AlternateContent xmlns:mc="http://schemas.openxmlformats.org/markup-compatibility/2006">
      <mc:Choice Requires="x14">
        <control shapeId="29740" r:id="rId35" name="Control 44">
          <controlPr defaultSize="0" r:id="rId8">
            <anchor moveWithCells="1">
              <from>
                <xdr:col>24</xdr:col>
                <xdr:colOff>657225</xdr:colOff>
                <xdr:row>22</xdr:row>
                <xdr:rowOff>190500</xdr:rowOff>
              </from>
              <to>
                <xdr:col>24</xdr:col>
                <xdr:colOff>1362075</xdr:colOff>
                <xdr:row>22</xdr:row>
                <xdr:rowOff>361950</xdr:rowOff>
              </to>
            </anchor>
          </controlPr>
        </control>
      </mc:Choice>
      <mc:Fallback>
        <control shapeId="29740" r:id="rId35" name="Control 44"/>
      </mc:Fallback>
    </mc:AlternateContent>
    <mc:AlternateContent xmlns:mc="http://schemas.openxmlformats.org/markup-compatibility/2006">
      <mc:Choice Requires="x14">
        <control shapeId="29739" r:id="rId36" name="Control 43">
          <controlPr defaultSize="0" r:id="rId20">
            <anchor moveWithCells="1">
              <from>
                <xdr:col>23</xdr:col>
                <xdr:colOff>1000125</xdr:colOff>
                <xdr:row>22</xdr:row>
                <xdr:rowOff>190500</xdr:rowOff>
              </from>
              <to>
                <xdr:col>24</xdr:col>
                <xdr:colOff>314325</xdr:colOff>
                <xdr:row>22</xdr:row>
                <xdr:rowOff>361950</xdr:rowOff>
              </to>
            </anchor>
          </controlPr>
        </control>
      </mc:Choice>
      <mc:Fallback>
        <control shapeId="29739" r:id="rId36" name="Control 43"/>
      </mc:Fallback>
    </mc:AlternateContent>
    <mc:AlternateContent xmlns:mc="http://schemas.openxmlformats.org/markup-compatibility/2006">
      <mc:Choice Requires="x14">
        <control shapeId="29738" r:id="rId37" name="Control 42">
          <controlPr defaultSize="0" r:id="rId38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38" r:id="rId37" name="Control 42"/>
      </mc:Fallback>
    </mc:AlternateContent>
    <mc:AlternateContent xmlns:mc="http://schemas.openxmlformats.org/markup-compatibility/2006">
      <mc:Choice Requires="x14">
        <control shapeId="29737" r:id="rId39" name="Control 41">
          <controlPr defaultSize="0" r:id="rId4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37" r:id="rId39" name="Control 41"/>
      </mc:Fallback>
    </mc:AlternateContent>
    <mc:AlternateContent xmlns:mc="http://schemas.openxmlformats.org/markup-compatibility/2006">
      <mc:Choice Requires="x14">
        <control shapeId="29736" r:id="rId41" name="Control 40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36" r:id="rId41" name="Control 40"/>
      </mc:Fallback>
    </mc:AlternateContent>
    <mc:AlternateContent xmlns:mc="http://schemas.openxmlformats.org/markup-compatibility/2006">
      <mc:Choice Requires="x14">
        <control shapeId="29735" r:id="rId42" name="Control 39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35" r:id="rId42" name="Control 39"/>
      </mc:Fallback>
    </mc:AlternateContent>
    <mc:AlternateContent xmlns:mc="http://schemas.openxmlformats.org/markup-compatibility/2006">
      <mc:Choice Requires="x14">
        <control shapeId="29734" r:id="rId43" name="Control 38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34" r:id="rId43" name="Control 38"/>
      </mc:Fallback>
    </mc:AlternateContent>
    <mc:AlternateContent xmlns:mc="http://schemas.openxmlformats.org/markup-compatibility/2006">
      <mc:Choice Requires="x14">
        <control shapeId="29733" r:id="rId44" name="Control 37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33" r:id="rId44" name="Control 37"/>
      </mc:Fallback>
    </mc:AlternateContent>
    <mc:AlternateContent xmlns:mc="http://schemas.openxmlformats.org/markup-compatibility/2006">
      <mc:Choice Requires="x14">
        <control shapeId="29732" r:id="rId45" name="Control 36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32" r:id="rId45" name="Control 36"/>
      </mc:Fallback>
    </mc:AlternateContent>
    <mc:AlternateContent xmlns:mc="http://schemas.openxmlformats.org/markup-compatibility/2006">
      <mc:Choice Requires="x14">
        <control shapeId="29731" r:id="rId46" name="Control 35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31" r:id="rId46" name="Control 35"/>
      </mc:Fallback>
    </mc:AlternateContent>
    <mc:AlternateContent xmlns:mc="http://schemas.openxmlformats.org/markup-compatibility/2006">
      <mc:Choice Requires="x14">
        <control shapeId="29730" r:id="rId47" name="Control 34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30" r:id="rId47" name="Control 34"/>
      </mc:Fallback>
    </mc:AlternateContent>
    <mc:AlternateContent xmlns:mc="http://schemas.openxmlformats.org/markup-compatibility/2006">
      <mc:Choice Requires="x14">
        <control shapeId="29729" r:id="rId48" name="Control 33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29" r:id="rId48" name="Control 33"/>
      </mc:Fallback>
    </mc:AlternateContent>
    <mc:AlternateContent xmlns:mc="http://schemas.openxmlformats.org/markup-compatibility/2006">
      <mc:Choice Requires="x14">
        <control shapeId="29728" r:id="rId49" name="Control 32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28" r:id="rId49" name="Control 32"/>
      </mc:Fallback>
    </mc:AlternateContent>
    <mc:AlternateContent xmlns:mc="http://schemas.openxmlformats.org/markup-compatibility/2006">
      <mc:Choice Requires="x14">
        <control shapeId="29727" r:id="rId50" name="Control 31">
          <controlPr defaultSize="0" r:id="rId20">
            <anchor moveWithCells="1">
              <from>
                <xdr:col>20</xdr:col>
                <xdr:colOff>1038225</xdr:colOff>
                <xdr:row>22</xdr:row>
                <xdr:rowOff>190500</xdr:rowOff>
              </from>
              <to>
                <xdr:col>21</xdr:col>
                <xdr:colOff>352425</xdr:colOff>
                <xdr:row>22</xdr:row>
                <xdr:rowOff>361950</xdr:rowOff>
              </to>
            </anchor>
          </controlPr>
        </control>
      </mc:Choice>
      <mc:Fallback>
        <control shapeId="29727" r:id="rId50" name="Control 31"/>
      </mc:Fallback>
    </mc:AlternateContent>
    <mc:AlternateContent xmlns:mc="http://schemas.openxmlformats.org/markup-compatibility/2006">
      <mc:Choice Requires="x14">
        <control shapeId="29726" r:id="rId51" name="Control 30">
          <controlPr defaultSize="0" r:id="rId20">
            <anchor moveWithCells="1">
              <from>
                <xdr:col>20</xdr:col>
                <xdr:colOff>733425</xdr:colOff>
                <xdr:row>22</xdr:row>
                <xdr:rowOff>190500</xdr:rowOff>
              </from>
              <to>
                <xdr:col>21</xdr:col>
                <xdr:colOff>47625</xdr:colOff>
                <xdr:row>22</xdr:row>
                <xdr:rowOff>361950</xdr:rowOff>
              </to>
            </anchor>
          </controlPr>
        </control>
      </mc:Choice>
      <mc:Fallback>
        <control shapeId="29726" r:id="rId51" name="Control 30"/>
      </mc:Fallback>
    </mc:AlternateContent>
    <mc:AlternateContent xmlns:mc="http://schemas.openxmlformats.org/markup-compatibility/2006">
      <mc:Choice Requires="x14">
        <control shapeId="29725" r:id="rId52" name="Control 29">
          <controlPr defaultSize="0" r:id="rId8">
            <anchor moveWithCells="1">
              <from>
                <xdr:col>19</xdr:col>
                <xdr:colOff>1038225</xdr:colOff>
                <xdr:row>22</xdr:row>
                <xdr:rowOff>190500</xdr:rowOff>
              </from>
              <to>
                <xdr:col>20</xdr:col>
                <xdr:colOff>361950</xdr:colOff>
                <xdr:row>22</xdr:row>
                <xdr:rowOff>361950</xdr:rowOff>
              </to>
            </anchor>
          </controlPr>
        </control>
      </mc:Choice>
      <mc:Fallback>
        <control shapeId="29725" r:id="rId52" name="Control 29"/>
      </mc:Fallback>
    </mc:AlternateContent>
    <mc:AlternateContent xmlns:mc="http://schemas.openxmlformats.org/markup-compatibility/2006">
      <mc:Choice Requires="x14">
        <control shapeId="29724" r:id="rId53" name="Control 28">
          <controlPr defaultSize="0" r:id="rId54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24" r:id="rId53" name="Control 28"/>
      </mc:Fallback>
    </mc:AlternateContent>
    <mc:AlternateContent xmlns:mc="http://schemas.openxmlformats.org/markup-compatibility/2006">
      <mc:Choice Requires="x14">
        <control shapeId="29723" r:id="rId55" name="Control 27">
          <controlPr defaultSize="0" r:id="rId56">
            <anchor moveWithCells="1">
              <from>
                <xdr:col>16</xdr:col>
                <xdr:colOff>219075</xdr:colOff>
                <xdr:row>22</xdr:row>
                <xdr:rowOff>190500</xdr:rowOff>
              </from>
              <to>
                <xdr:col>16</xdr:col>
                <xdr:colOff>923925</xdr:colOff>
                <xdr:row>22</xdr:row>
                <xdr:rowOff>361950</xdr:rowOff>
              </to>
            </anchor>
          </controlPr>
        </control>
      </mc:Choice>
      <mc:Fallback>
        <control shapeId="29723" r:id="rId55" name="Control 27"/>
      </mc:Fallback>
    </mc:AlternateContent>
    <mc:AlternateContent xmlns:mc="http://schemas.openxmlformats.org/markup-compatibility/2006">
      <mc:Choice Requires="x14">
        <control shapeId="29722" r:id="rId57" name="Control 26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22" r:id="rId57" name="Control 26"/>
      </mc:Fallback>
    </mc:AlternateContent>
    <mc:AlternateContent xmlns:mc="http://schemas.openxmlformats.org/markup-compatibility/2006">
      <mc:Choice Requires="x14">
        <control shapeId="29721" r:id="rId58" name="Control 25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21" r:id="rId58" name="Control 25"/>
      </mc:Fallback>
    </mc:AlternateContent>
    <mc:AlternateContent xmlns:mc="http://schemas.openxmlformats.org/markup-compatibility/2006">
      <mc:Choice Requires="x14">
        <control shapeId="29720" r:id="rId59" name="Control 24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20" r:id="rId59" name="Control 24"/>
      </mc:Fallback>
    </mc:AlternateContent>
    <mc:AlternateContent xmlns:mc="http://schemas.openxmlformats.org/markup-compatibility/2006">
      <mc:Choice Requires="x14">
        <control shapeId="29719" r:id="rId60" name="Control 23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19" r:id="rId60" name="Control 23"/>
      </mc:Fallback>
    </mc:AlternateContent>
    <mc:AlternateContent xmlns:mc="http://schemas.openxmlformats.org/markup-compatibility/2006">
      <mc:Choice Requires="x14">
        <control shapeId="29718" r:id="rId61" name="Control 22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18" r:id="rId61" name="Control 22"/>
      </mc:Fallback>
    </mc:AlternateContent>
    <mc:AlternateContent xmlns:mc="http://schemas.openxmlformats.org/markup-compatibility/2006">
      <mc:Choice Requires="x14">
        <control shapeId="29717" r:id="rId62" name="Control 21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17" r:id="rId62" name="Control 21"/>
      </mc:Fallback>
    </mc:AlternateContent>
    <mc:AlternateContent xmlns:mc="http://schemas.openxmlformats.org/markup-compatibility/2006">
      <mc:Choice Requires="x14">
        <control shapeId="29716" r:id="rId63" name="Control 20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16" r:id="rId63" name="Control 20"/>
      </mc:Fallback>
    </mc:AlternateContent>
    <mc:AlternateContent xmlns:mc="http://schemas.openxmlformats.org/markup-compatibility/2006">
      <mc:Choice Requires="x14">
        <control shapeId="29715" r:id="rId64" name="Control 19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15" r:id="rId64" name="Control 19"/>
      </mc:Fallback>
    </mc:AlternateContent>
    <mc:AlternateContent xmlns:mc="http://schemas.openxmlformats.org/markup-compatibility/2006">
      <mc:Choice Requires="x14">
        <control shapeId="29714" r:id="rId65" name="Control 18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14" r:id="rId65" name="Control 18"/>
      </mc:Fallback>
    </mc:AlternateContent>
    <mc:AlternateContent xmlns:mc="http://schemas.openxmlformats.org/markup-compatibility/2006">
      <mc:Choice Requires="x14">
        <control shapeId="29713" r:id="rId66" name="Control 17">
          <controlPr defaultSize="0" r:id="rId20">
            <anchor moveWithCells="1">
              <from>
                <xdr:col>16</xdr:col>
                <xdr:colOff>1114425</xdr:colOff>
                <xdr:row>22</xdr:row>
                <xdr:rowOff>190500</xdr:rowOff>
              </from>
              <to>
                <xdr:col>17</xdr:col>
                <xdr:colOff>428625</xdr:colOff>
                <xdr:row>22</xdr:row>
                <xdr:rowOff>361950</xdr:rowOff>
              </to>
            </anchor>
          </controlPr>
        </control>
      </mc:Choice>
      <mc:Fallback>
        <control shapeId="29713" r:id="rId66" name="Control 17"/>
      </mc:Fallback>
    </mc:AlternateContent>
    <mc:AlternateContent xmlns:mc="http://schemas.openxmlformats.org/markup-compatibility/2006">
      <mc:Choice Requires="x14">
        <control shapeId="29712" r:id="rId67" name="Control 16">
          <controlPr defaultSize="0" r:id="rId20">
            <anchor moveWithCells="1">
              <from>
                <xdr:col>16</xdr:col>
                <xdr:colOff>809625</xdr:colOff>
                <xdr:row>22</xdr:row>
                <xdr:rowOff>190500</xdr:rowOff>
              </from>
              <to>
                <xdr:col>17</xdr:col>
                <xdr:colOff>123825</xdr:colOff>
                <xdr:row>22</xdr:row>
                <xdr:rowOff>361950</xdr:rowOff>
              </to>
            </anchor>
          </controlPr>
        </control>
      </mc:Choice>
      <mc:Fallback>
        <control shapeId="29712" r:id="rId67" name="Control 16"/>
      </mc:Fallback>
    </mc:AlternateContent>
    <mc:AlternateContent xmlns:mc="http://schemas.openxmlformats.org/markup-compatibility/2006">
      <mc:Choice Requires="x14">
        <control shapeId="29711" r:id="rId68" name="Control 15">
          <controlPr defaultSize="0" r:id="rId8">
            <anchor moveWithCells="1">
              <from>
                <xdr:col>15</xdr:col>
                <xdr:colOff>1114425</xdr:colOff>
                <xdr:row>22</xdr:row>
                <xdr:rowOff>190500</xdr:rowOff>
              </from>
              <to>
                <xdr:col>16</xdr:col>
                <xdr:colOff>438150</xdr:colOff>
                <xdr:row>22</xdr:row>
                <xdr:rowOff>361950</xdr:rowOff>
              </to>
            </anchor>
          </controlPr>
        </control>
      </mc:Choice>
      <mc:Fallback>
        <control shapeId="29711" r:id="rId68" name="Control 15"/>
      </mc:Fallback>
    </mc:AlternateContent>
    <mc:AlternateContent xmlns:mc="http://schemas.openxmlformats.org/markup-compatibility/2006">
      <mc:Choice Requires="x14">
        <control shapeId="29710" r:id="rId69" name="Control 14">
          <controlPr defaultSize="0" r:id="rId7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10" r:id="rId69" name="Control 14"/>
      </mc:Fallback>
    </mc:AlternateContent>
    <mc:AlternateContent xmlns:mc="http://schemas.openxmlformats.org/markup-compatibility/2006">
      <mc:Choice Requires="x14">
        <control shapeId="29709" r:id="rId71" name="Control 13">
          <controlPr defaultSize="0" r:id="rId72">
            <anchor moveWithCells="1">
              <from>
                <xdr:col>12</xdr:col>
                <xdr:colOff>295275</xdr:colOff>
                <xdr:row>22</xdr:row>
                <xdr:rowOff>190500</xdr:rowOff>
              </from>
              <to>
                <xdr:col>12</xdr:col>
                <xdr:colOff>1000125</xdr:colOff>
                <xdr:row>22</xdr:row>
                <xdr:rowOff>361950</xdr:rowOff>
              </to>
            </anchor>
          </controlPr>
        </control>
      </mc:Choice>
      <mc:Fallback>
        <control shapeId="29709" r:id="rId71" name="Control 13"/>
      </mc:Fallback>
    </mc:AlternateContent>
    <mc:AlternateContent xmlns:mc="http://schemas.openxmlformats.org/markup-compatibility/2006">
      <mc:Choice Requires="x14">
        <control shapeId="29708" r:id="rId73" name="Control 12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08" r:id="rId73" name="Control 12"/>
      </mc:Fallback>
    </mc:AlternateContent>
    <mc:AlternateContent xmlns:mc="http://schemas.openxmlformats.org/markup-compatibility/2006">
      <mc:Choice Requires="x14">
        <control shapeId="29707" r:id="rId74" name="Control 11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07" r:id="rId74" name="Control 11"/>
      </mc:Fallback>
    </mc:AlternateContent>
    <mc:AlternateContent xmlns:mc="http://schemas.openxmlformats.org/markup-compatibility/2006">
      <mc:Choice Requires="x14">
        <control shapeId="29706" r:id="rId75" name="Control 10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06" r:id="rId75" name="Control 10"/>
      </mc:Fallback>
    </mc:AlternateContent>
    <mc:AlternateContent xmlns:mc="http://schemas.openxmlformats.org/markup-compatibility/2006">
      <mc:Choice Requires="x14">
        <control shapeId="29705" r:id="rId76" name="Control 9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05" r:id="rId76" name="Control 9"/>
      </mc:Fallback>
    </mc:AlternateContent>
    <mc:AlternateContent xmlns:mc="http://schemas.openxmlformats.org/markup-compatibility/2006">
      <mc:Choice Requires="x14">
        <control shapeId="29704" r:id="rId77" name="Control 8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04" r:id="rId77" name="Control 8"/>
      </mc:Fallback>
    </mc:AlternateContent>
    <mc:AlternateContent xmlns:mc="http://schemas.openxmlformats.org/markup-compatibility/2006">
      <mc:Choice Requires="x14">
        <control shapeId="29703" r:id="rId78" name="Control 7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03" r:id="rId78" name="Control 7"/>
      </mc:Fallback>
    </mc:AlternateContent>
    <mc:AlternateContent xmlns:mc="http://schemas.openxmlformats.org/markup-compatibility/2006">
      <mc:Choice Requires="x14">
        <control shapeId="29702" r:id="rId79" name="Control 6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02" r:id="rId79" name="Control 6"/>
      </mc:Fallback>
    </mc:AlternateContent>
    <mc:AlternateContent xmlns:mc="http://schemas.openxmlformats.org/markup-compatibility/2006">
      <mc:Choice Requires="x14">
        <control shapeId="29701" r:id="rId80" name="Control 5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01" r:id="rId80" name="Control 5"/>
      </mc:Fallback>
    </mc:AlternateContent>
    <mc:AlternateContent xmlns:mc="http://schemas.openxmlformats.org/markup-compatibility/2006">
      <mc:Choice Requires="x14">
        <control shapeId="29700" r:id="rId81" name="Control 4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700" r:id="rId81" name="Control 4"/>
      </mc:Fallback>
    </mc:AlternateContent>
    <mc:AlternateContent xmlns:mc="http://schemas.openxmlformats.org/markup-compatibility/2006">
      <mc:Choice Requires="x14">
        <control shapeId="29699" r:id="rId82" name="Control 3">
          <controlPr defaultSize="0" r:id="rId20">
            <anchor moveWithCells="1">
              <from>
                <xdr:col>12</xdr:col>
                <xdr:colOff>1190625</xdr:colOff>
                <xdr:row>22</xdr:row>
                <xdr:rowOff>190500</xdr:rowOff>
              </from>
              <to>
                <xdr:col>13</xdr:col>
                <xdr:colOff>504825</xdr:colOff>
                <xdr:row>22</xdr:row>
                <xdr:rowOff>361950</xdr:rowOff>
              </to>
            </anchor>
          </controlPr>
        </control>
      </mc:Choice>
      <mc:Fallback>
        <control shapeId="29699" r:id="rId82" name="Control 3"/>
      </mc:Fallback>
    </mc:AlternateContent>
    <mc:AlternateContent xmlns:mc="http://schemas.openxmlformats.org/markup-compatibility/2006">
      <mc:Choice Requires="x14">
        <control shapeId="29698" r:id="rId83" name="Control 2">
          <controlPr defaultSize="0" r:id="rId20">
            <anchor moveWithCells="1">
              <from>
                <xdr:col>12</xdr:col>
                <xdr:colOff>885825</xdr:colOff>
                <xdr:row>22</xdr:row>
                <xdr:rowOff>190500</xdr:rowOff>
              </from>
              <to>
                <xdr:col>13</xdr:col>
                <xdr:colOff>200025</xdr:colOff>
                <xdr:row>22</xdr:row>
                <xdr:rowOff>361950</xdr:rowOff>
              </to>
            </anchor>
          </controlPr>
        </control>
      </mc:Choice>
      <mc:Fallback>
        <control shapeId="29698" r:id="rId83" name="Control 2"/>
      </mc:Fallback>
    </mc:AlternateContent>
    <mc:AlternateContent xmlns:mc="http://schemas.openxmlformats.org/markup-compatibility/2006">
      <mc:Choice Requires="x14">
        <control shapeId="29697" r:id="rId84" name="Control 1">
          <controlPr defaultSize="0" r:id="rId8">
            <anchor moveWithCells="1">
              <from>
                <xdr:col>11</xdr:col>
                <xdr:colOff>1190625</xdr:colOff>
                <xdr:row>22</xdr:row>
                <xdr:rowOff>190500</xdr:rowOff>
              </from>
              <to>
                <xdr:col>12</xdr:col>
                <xdr:colOff>514350</xdr:colOff>
                <xdr:row>22</xdr:row>
                <xdr:rowOff>361950</xdr:rowOff>
              </to>
            </anchor>
          </controlPr>
        </control>
      </mc:Choice>
      <mc:Fallback>
        <control shapeId="29697" r:id="rId8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6"/>
  <sheetViews>
    <sheetView view="pageBreakPreview" zoomScale="76" zoomScaleNormal="85" zoomScaleSheetLayoutView="76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A15" sqref="A15:A20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26" customWidth="1"/>
    <col min="7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68" t="s">
        <v>46</v>
      </c>
      <c r="B1" s="69"/>
      <c r="C1" s="70">
        <v>43935</v>
      </c>
      <c r="D1" s="68"/>
      <c r="E1" s="68"/>
      <c r="F1" s="68"/>
      <c r="G1" s="71" t="s">
        <v>47</v>
      </c>
      <c r="H1" s="71"/>
      <c r="M1" s="27"/>
    </row>
    <row r="2" spans="1:14" ht="31.5" customHeight="1" x14ac:dyDescent="0.2">
      <c r="A2" s="72" t="s">
        <v>87</v>
      </c>
      <c r="B2" s="73"/>
      <c r="C2" s="73"/>
      <c r="D2" s="73"/>
      <c r="E2" s="73"/>
      <c r="F2" s="73"/>
      <c r="G2" s="73"/>
      <c r="H2" s="73"/>
    </row>
    <row r="3" spans="1:14" ht="12.75" customHeight="1" thickBot="1" x14ac:dyDescent="0.25">
      <c r="A3" s="74" t="s">
        <v>40</v>
      </c>
      <c r="B3" s="75"/>
      <c r="C3" s="75"/>
      <c r="D3" s="75"/>
      <c r="E3" s="75"/>
      <c r="F3" s="75"/>
      <c r="G3" s="75"/>
      <c r="H3" s="75"/>
    </row>
    <row r="4" spans="1:14" s="23" customFormat="1" ht="38.25" customHeight="1" thickBot="1" x14ac:dyDescent="0.25">
      <c r="A4" s="76" t="s">
        <v>36</v>
      </c>
      <c r="B4" s="77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57</v>
      </c>
      <c r="I4" s="1" t="s">
        <v>18</v>
      </c>
      <c r="J4" s="2" t="s">
        <v>19</v>
      </c>
      <c r="K4" s="3" t="s">
        <v>20</v>
      </c>
      <c r="L4" s="25" t="s">
        <v>44</v>
      </c>
      <c r="M4" s="25" t="s">
        <v>45</v>
      </c>
      <c r="N4" s="24" t="s">
        <v>41</v>
      </c>
    </row>
    <row r="5" spans="1:14" ht="85.5" customHeight="1" thickBot="1" x14ac:dyDescent="0.25">
      <c r="A5" s="78" t="s">
        <v>61</v>
      </c>
      <c r="B5" s="30" t="s">
        <v>21</v>
      </c>
      <c r="C5" s="28" t="s">
        <v>67</v>
      </c>
      <c r="D5" s="11">
        <f t="shared" ref="D5" si="0">F5+E5</f>
        <v>650</v>
      </c>
      <c r="E5" s="12">
        <v>100</v>
      </c>
      <c r="F5" s="44">
        <v>550</v>
      </c>
      <c r="G5" s="12">
        <v>250</v>
      </c>
      <c r="H5" s="13">
        <f t="shared" ref="H5:H15" si="1">F5-G5</f>
        <v>300</v>
      </c>
      <c r="I5" s="22">
        <v>961</v>
      </c>
      <c r="J5" s="21">
        <v>300</v>
      </c>
      <c r="K5" s="20">
        <f t="shared" ref="K5" si="2">H5-J5</f>
        <v>0</v>
      </c>
      <c r="L5" s="18">
        <v>0.44</v>
      </c>
      <c r="M5" s="18">
        <v>3</v>
      </c>
      <c r="N5" s="34">
        <f>H5*24*L5*M5</f>
        <v>9504</v>
      </c>
    </row>
    <row r="6" spans="1:14" ht="85.5" customHeight="1" thickBot="1" x14ac:dyDescent="0.25">
      <c r="A6" s="79"/>
      <c r="B6" s="30" t="s">
        <v>21</v>
      </c>
      <c r="C6" s="28" t="s">
        <v>88</v>
      </c>
      <c r="D6" s="11">
        <f t="shared" ref="D6" si="3">F6+E6</f>
        <v>600</v>
      </c>
      <c r="E6" s="12">
        <v>100</v>
      </c>
      <c r="F6" s="44">
        <v>500</v>
      </c>
      <c r="G6" s="12">
        <v>250</v>
      </c>
      <c r="H6" s="13">
        <f t="shared" ref="H6" si="4">F6-G6</f>
        <v>250</v>
      </c>
      <c r="I6" s="22">
        <v>738</v>
      </c>
      <c r="J6" s="21">
        <v>250</v>
      </c>
      <c r="K6" s="20">
        <f t="shared" ref="K6:K10" si="5">H6-J6</f>
        <v>0</v>
      </c>
      <c r="L6" s="18">
        <v>0.44</v>
      </c>
      <c r="M6" s="18">
        <v>7</v>
      </c>
      <c r="N6" s="34">
        <f t="shared" ref="N6:N20" si="6">H6*24*L6*M6</f>
        <v>18480</v>
      </c>
    </row>
    <row r="7" spans="1:14" ht="85.5" customHeight="1" thickBot="1" x14ac:dyDescent="0.25">
      <c r="A7" s="79"/>
      <c r="B7" s="30" t="s">
        <v>21</v>
      </c>
      <c r="C7" s="28" t="s">
        <v>71</v>
      </c>
      <c r="D7" s="11">
        <f t="shared" ref="D7" si="7">F7+E7</f>
        <v>650</v>
      </c>
      <c r="E7" s="12">
        <v>100</v>
      </c>
      <c r="F7" s="44">
        <v>550</v>
      </c>
      <c r="G7" s="12">
        <v>250</v>
      </c>
      <c r="H7" s="13">
        <f t="shared" ref="H7" si="8">F7-G7</f>
        <v>300</v>
      </c>
      <c r="I7" s="22">
        <v>811</v>
      </c>
      <c r="J7" s="21">
        <v>300</v>
      </c>
      <c r="K7" s="20">
        <f t="shared" si="5"/>
        <v>0</v>
      </c>
      <c r="L7" s="18">
        <v>0.36</v>
      </c>
      <c r="M7" s="18">
        <v>5</v>
      </c>
      <c r="N7" s="34">
        <f t="shared" si="6"/>
        <v>12960</v>
      </c>
    </row>
    <row r="8" spans="1:14" ht="85.5" customHeight="1" thickBot="1" x14ac:dyDescent="0.25">
      <c r="A8" s="79"/>
      <c r="B8" s="30" t="s">
        <v>21</v>
      </c>
      <c r="C8" s="28" t="s">
        <v>89</v>
      </c>
      <c r="D8" s="11">
        <f t="shared" ref="D8:D10" si="9">F8+E8</f>
        <v>600</v>
      </c>
      <c r="E8" s="12">
        <v>100</v>
      </c>
      <c r="F8" s="44">
        <v>500</v>
      </c>
      <c r="G8" s="12">
        <v>250</v>
      </c>
      <c r="H8" s="13">
        <f t="shared" ref="H8:H10" si="10">F8-G8</f>
        <v>250</v>
      </c>
      <c r="I8" s="22">
        <v>793</v>
      </c>
      <c r="J8" s="21">
        <v>250</v>
      </c>
      <c r="K8" s="20">
        <f t="shared" si="5"/>
        <v>0</v>
      </c>
      <c r="L8" s="18">
        <v>0.44</v>
      </c>
      <c r="M8" s="18">
        <v>16</v>
      </c>
      <c r="N8" s="34">
        <f t="shared" si="6"/>
        <v>42240</v>
      </c>
    </row>
    <row r="9" spans="1:14" ht="85.5" customHeight="1" thickBot="1" x14ac:dyDescent="0.25">
      <c r="A9" s="79"/>
      <c r="B9" s="30" t="s">
        <v>48</v>
      </c>
      <c r="C9" s="28" t="s">
        <v>90</v>
      </c>
      <c r="D9" s="11">
        <f t="shared" si="9"/>
        <v>150</v>
      </c>
      <c r="E9" s="12">
        <v>100</v>
      </c>
      <c r="F9" s="44">
        <v>50</v>
      </c>
      <c r="G9" s="12">
        <v>0</v>
      </c>
      <c r="H9" s="13">
        <f t="shared" si="10"/>
        <v>50</v>
      </c>
      <c r="I9" s="22">
        <v>59</v>
      </c>
      <c r="J9" s="21">
        <v>50</v>
      </c>
      <c r="K9" s="20">
        <f t="shared" si="5"/>
        <v>0</v>
      </c>
      <c r="L9" s="18">
        <v>0.02</v>
      </c>
      <c r="M9" s="18">
        <v>8</v>
      </c>
      <c r="N9" s="34">
        <f t="shared" ref="N9:N10" si="11">H9*24*L9*M9</f>
        <v>192</v>
      </c>
    </row>
    <row r="10" spans="1:14" ht="85.5" customHeight="1" thickBot="1" x14ac:dyDescent="0.25">
      <c r="A10" s="79"/>
      <c r="B10" s="30" t="s">
        <v>48</v>
      </c>
      <c r="C10" s="28" t="s">
        <v>70</v>
      </c>
      <c r="D10" s="11">
        <f t="shared" si="9"/>
        <v>200</v>
      </c>
      <c r="E10" s="12">
        <v>100</v>
      </c>
      <c r="F10" s="44">
        <v>100</v>
      </c>
      <c r="G10" s="12">
        <v>0</v>
      </c>
      <c r="H10" s="13">
        <f t="shared" si="10"/>
        <v>100</v>
      </c>
      <c r="I10" s="22">
        <v>118</v>
      </c>
      <c r="J10" s="21">
        <v>100</v>
      </c>
      <c r="K10" s="20">
        <f t="shared" si="5"/>
        <v>0</v>
      </c>
      <c r="L10" s="18">
        <v>0.02</v>
      </c>
      <c r="M10" s="18">
        <v>2</v>
      </c>
      <c r="N10" s="34">
        <f t="shared" si="11"/>
        <v>96</v>
      </c>
    </row>
    <row r="11" spans="1:14" ht="85.5" customHeight="1" thickBot="1" x14ac:dyDescent="0.25">
      <c r="A11" s="79"/>
      <c r="B11" s="30" t="s">
        <v>48</v>
      </c>
      <c r="C11" s="28" t="s">
        <v>71</v>
      </c>
      <c r="D11" s="11">
        <f t="shared" ref="D11" si="12">F11+E11</f>
        <v>150</v>
      </c>
      <c r="E11" s="12">
        <v>100</v>
      </c>
      <c r="F11" s="44">
        <v>50</v>
      </c>
      <c r="G11" s="12">
        <v>0</v>
      </c>
      <c r="H11" s="13">
        <f t="shared" ref="H11" si="13">F11-G11</f>
        <v>50</v>
      </c>
      <c r="I11" s="22">
        <v>59</v>
      </c>
      <c r="J11" s="21">
        <v>50</v>
      </c>
      <c r="K11" s="20">
        <f t="shared" ref="K11" si="14">H11-J11</f>
        <v>0</v>
      </c>
      <c r="L11" s="18">
        <v>0.02</v>
      </c>
      <c r="M11" s="18">
        <v>5</v>
      </c>
      <c r="N11" s="34">
        <f t="shared" si="6"/>
        <v>120</v>
      </c>
    </row>
    <row r="12" spans="1:14" ht="85.5" customHeight="1" thickBot="1" x14ac:dyDescent="0.25">
      <c r="A12" s="79"/>
      <c r="B12" s="30" t="s">
        <v>48</v>
      </c>
      <c r="C12" s="28" t="s">
        <v>92</v>
      </c>
      <c r="D12" s="11">
        <f t="shared" ref="D12" si="15">F12+E12</f>
        <v>200</v>
      </c>
      <c r="E12" s="12">
        <v>100</v>
      </c>
      <c r="F12" s="44">
        <v>100</v>
      </c>
      <c r="G12" s="12">
        <v>0</v>
      </c>
      <c r="H12" s="13">
        <f t="shared" ref="H12" si="16">F12-G12</f>
        <v>100</v>
      </c>
      <c r="I12" s="22">
        <v>118</v>
      </c>
      <c r="J12" s="21">
        <v>100</v>
      </c>
      <c r="K12" s="20">
        <f t="shared" ref="K12" si="17">H12-J12</f>
        <v>0</v>
      </c>
      <c r="L12" s="18">
        <v>0.02</v>
      </c>
      <c r="M12" s="18">
        <v>7</v>
      </c>
      <c r="N12" s="34">
        <f t="shared" ref="N12" si="18">H12*24*L12*M12</f>
        <v>336</v>
      </c>
    </row>
    <row r="13" spans="1:14" ht="85.5" customHeight="1" thickBot="1" x14ac:dyDescent="0.25">
      <c r="A13" s="79"/>
      <c r="B13" s="30" t="s">
        <v>48</v>
      </c>
      <c r="C13" s="28" t="s">
        <v>73</v>
      </c>
      <c r="D13" s="11">
        <f t="shared" ref="D13" si="19">F13+E13</f>
        <v>300</v>
      </c>
      <c r="E13" s="12">
        <v>100</v>
      </c>
      <c r="F13" s="44">
        <v>200</v>
      </c>
      <c r="G13" s="12">
        <v>0</v>
      </c>
      <c r="H13" s="13">
        <f t="shared" ref="H13" si="20">F13-G13</f>
        <v>200</v>
      </c>
      <c r="I13" s="22">
        <v>195</v>
      </c>
      <c r="J13" s="21">
        <v>195</v>
      </c>
      <c r="K13" s="20">
        <f t="shared" ref="K13" si="21">H13-J13</f>
        <v>5</v>
      </c>
      <c r="L13" s="18">
        <v>0</v>
      </c>
      <c r="M13" s="18">
        <v>2</v>
      </c>
      <c r="N13" s="34">
        <f t="shared" si="6"/>
        <v>0</v>
      </c>
    </row>
    <row r="14" spans="1:14" ht="85.5" customHeight="1" thickBot="1" x14ac:dyDescent="0.25">
      <c r="A14" s="79"/>
      <c r="B14" s="30" t="s">
        <v>48</v>
      </c>
      <c r="C14" s="28" t="s">
        <v>91</v>
      </c>
      <c r="D14" s="11">
        <f t="shared" ref="D14" si="22">F14+E14</f>
        <v>200</v>
      </c>
      <c r="E14" s="12">
        <v>100</v>
      </c>
      <c r="F14" s="44">
        <v>100</v>
      </c>
      <c r="G14" s="12">
        <v>0</v>
      </c>
      <c r="H14" s="13">
        <f t="shared" ref="H14" si="23">F14-G14</f>
        <v>100</v>
      </c>
      <c r="I14" s="22">
        <v>118</v>
      </c>
      <c r="J14" s="21">
        <v>100</v>
      </c>
      <c r="K14" s="20">
        <f t="shared" ref="K14" si="24">H14-J14</f>
        <v>0</v>
      </c>
      <c r="L14" s="18">
        <v>0.02</v>
      </c>
      <c r="M14" s="18">
        <v>7</v>
      </c>
      <c r="N14" s="34">
        <f t="shared" si="6"/>
        <v>336</v>
      </c>
    </row>
    <row r="15" spans="1:14" ht="85.5" customHeight="1" thickBot="1" x14ac:dyDescent="0.25">
      <c r="A15" s="80" t="s">
        <v>60</v>
      </c>
      <c r="B15" s="31" t="s">
        <v>22</v>
      </c>
      <c r="C15" s="33" t="s">
        <v>93</v>
      </c>
      <c r="D15" s="10">
        <f t="shared" ref="D15:D20" si="25">E15+F15</f>
        <v>650</v>
      </c>
      <c r="E15" s="10">
        <v>100</v>
      </c>
      <c r="F15" s="45">
        <v>550</v>
      </c>
      <c r="G15" s="10">
        <v>250</v>
      </c>
      <c r="H15" s="9">
        <f t="shared" si="1"/>
        <v>300</v>
      </c>
      <c r="I15" s="22">
        <v>889</v>
      </c>
      <c r="J15" s="21">
        <v>300</v>
      </c>
      <c r="K15" s="20">
        <f t="shared" ref="K15:K20" si="26">H15-J15</f>
        <v>0</v>
      </c>
      <c r="L15" s="18">
        <v>0.21</v>
      </c>
      <c r="M15" s="18">
        <v>10</v>
      </c>
      <c r="N15" s="34">
        <f t="shared" si="6"/>
        <v>15120</v>
      </c>
    </row>
    <row r="16" spans="1:14" ht="85.5" customHeight="1" thickBot="1" x14ac:dyDescent="0.25">
      <c r="A16" s="80"/>
      <c r="B16" s="31" t="s">
        <v>22</v>
      </c>
      <c r="C16" s="33" t="s">
        <v>94</v>
      </c>
      <c r="D16" s="10">
        <f t="shared" ref="D16:D18" si="27">E16+F16</f>
        <v>500</v>
      </c>
      <c r="E16" s="10">
        <v>100</v>
      </c>
      <c r="F16" s="45">
        <v>400</v>
      </c>
      <c r="G16" s="10">
        <v>250</v>
      </c>
      <c r="H16" s="9">
        <f t="shared" ref="H16:H18" si="28">F16-G16</f>
        <v>150</v>
      </c>
      <c r="I16" s="22">
        <v>609</v>
      </c>
      <c r="J16" s="21">
        <v>150</v>
      </c>
      <c r="K16" s="20">
        <f t="shared" si="26"/>
        <v>0</v>
      </c>
      <c r="L16" s="18">
        <v>0.31</v>
      </c>
      <c r="M16" s="18">
        <v>15</v>
      </c>
      <c r="N16" s="34">
        <f t="shared" si="6"/>
        <v>16740</v>
      </c>
    </row>
    <row r="17" spans="1:14" ht="85.5" customHeight="1" thickBot="1" x14ac:dyDescent="0.25">
      <c r="A17" s="80"/>
      <c r="B17" s="31" t="s">
        <v>22</v>
      </c>
      <c r="C17" s="33" t="s">
        <v>75</v>
      </c>
      <c r="D17" s="10">
        <f t="shared" si="27"/>
        <v>600</v>
      </c>
      <c r="E17" s="10">
        <v>100</v>
      </c>
      <c r="F17" s="45">
        <v>500</v>
      </c>
      <c r="G17" s="10">
        <v>250</v>
      </c>
      <c r="H17" s="9">
        <f t="shared" si="28"/>
        <v>250</v>
      </c>
      <c r="I17" s="22">
        <v>824</v>
      </c>
      <c r="J17" s="21">
        <v>250</v>
      </c>
      <c r="K17" s="20">
        <f t="shared" si="26"/>
        <v>0</v>
      </c>
      <c r="L17" s="18">
        <v>0.21</v>
      </c>
      <c r="M17" s="18">
        <v>6</v>
      </c>
      <c r="N17" s="34">
        <f t="shared" si="6"/>
        <v>7560</v>
      </c>
    </row>
    <row r="18" spans="1:14" ht="85.5" customHeight="1" thickBot="1" x14ac:dyDescent="0.25">
      <c r="A18" s="80"/>
      <c r="B18" s="32" t="s">
        <v>23</v>
      </c>
      <c r="C18" s="29" t="s">
        <v>95</v>
      </c>
      <c r="D18" s="10">
        <f t="shared" si="27"/>
        <v>150</v>
      </c>
      <c r="E18" s="10">
        <v>100</v>
      </c>
      <c r="F18" s="45">
        <v>50</v>
      </c>
      <c r="G18" s="10">
        <v>0</v>
      </c>
      <c r="H18" s="9">
        <f t="shared" si="28"/>
        <v>50</v>
      </c>
      <c r="I18" s="22">
        <v>75</v>
      </c>
      <c r="J18" s="21">
        <v>50</v>
      </c>
      <c r="K18" s="20">
        <f t="shared" ref="K18" si="29">H18-J18</f>
        <v>0</v>
      </c>
      <c r="L18" s="19">
        <v>0.03</v>
      </c>
      <c r="M18" s="18">
        <v>15</v>
      </c>
      <c r="N18" s="34">
        <f t="shared" si="6"/>
        <v>540</v>
      </c>
    </row>
    <row r="19" spans="1:14" ht="85.5" customHeight="1" thickBot="1" x14ac:dyDescent="0.25">
      <c r="A19" s="80"/>
      <c r="B19" s="32" t="s">
        <v>23</v>
      </c>
      <c r="C19" s="29" t="s">
        <v>72</v>
      </c>
      <c r="D19" s="10">
        <f t="shared" ref="D19" si="30">E19+F19</f>
        <v>200</v>
      </c>
      <c r="E19" s="10">
        <v>100</v>
      </c>
      <c r="F19" s="45">
        <v>100</v>
      </c>
      <c r="G19" s="10">
        <v>0</v>
      </c>
      <c r="H19" s="9">
        <f t="shared" ref="H19" si="31">F19-G19</f>
        <v>100</v>
      </c>
      <c r="I19" s="22">
        <v>110</v>
      </c>
      <c r="J19" s="21">
        <v>100</v>
      </c>
      <c r="K19" s="20">
        <f t="shared" ref="K19" si="32">H19-J19</f>
        <v>0</v>
      </c>
      <c r="L19" s="19">
        <v>0.02</v>
      </c>
      <c r="M19" s="18">
        <v>6</v>
      </c>
      <c r="N19" s="34">
        <f t="shared" si="6"/>
        <v>288</v>
      </c>
    </row>
    <row r="20" spans="1:14" ht="85.5" customHeight="1" thickBot="1" x14ac:dyDescent="0.25">
      <c r="A20" s="80"/>
      <c r="B20" s="32" t="s">
        <v>23</v>
      </c>
      <c r="C20" s="29" t="s">
        <v>96</v>
      </c>
      <c r="D20" s="10">
        <f t="shared" si="25"/>
        <v>150</v>
      </c>
      <c r="E20" s="10">
        <v>100</v>
      </c>
      <c r="F20" s="46">
        <v>50</v>
      </c>
      <c r="G20" s="10">
        <v>0</v>
      </c>
      <c r="H20" s="9">
        <f t="shared" ref="H20" si="33">F20-G20</f>
        <v>50</v>
      </c>
      <c r="I20" s="22">
        <v>65</v>
      </c>
      <c r="J20" s="21">
        <v>50</v>
      </c>
      <c r="K20" s="20">
        <f t="shared" si="26"/>
        <v>0</v>
      </c>
      <c r="L20" s="19">
        <v>0.02</v>
      </c>
      <c r="M20" s="18">
        <v>10</v>
      </c>
      <c r="N20" s="34">
        <f t="shared" si="6"/>
        <v>240</v>
      </c>
    </row>
    <row r="21" spans="1:14" ht="22.5" customHeight="1" x14ac:dyDescent="0.2">
      <c r="A21" s="66"/>
      <c r="B21" s="67"/>
      <c r="C21" s="67"/>
      <c r="D21" s="67"/>
      <c r="E21" s="67"/>
      <c r="F21" s="67"/>
      <c r="G21" s="67"/>
      <c r="H21" s="67"/>
      <c r="N21" s="17">
        <f>SUM(N5:N20)</f>
        <v>124752</v>
      </c>
    </row>
    <row r="22" spans="1:14" ht="15.75" x14ac:dyDescent="0.25">
      <c r="H22" s="14"/>
    </row>
    <row r="24" spans="1:14" ht="15.75" customHeight="1" x14ac:dyDescent="0.25"/>
    <row r="37" spans="3:8" ht="15.75" customHeight="1" x14ac:dyDescent="0.2">
      <c r="C37" s="14"/>
      <c r="H37" s="14"/>
    </row>
    <row r="47" spans="3:8" ht="12.75" customHeight="1" x14ac:dyDescent="0.2">
      <c r="C47" s="14"/>
      <c r="H47" s="14"/>
    </row>
    <row r="48" spans="3:8" ht="12.75" customHeight="1" x14ac:dyDescent="0.2">
      <c r="C48" s="14"/>
      <c r="H48" s="14"/>
    </row>
    <row r="49" spans="3:8" ht="15.95" customHeight="1" x14ac:dyDescent="0.2">
      <c r="C49" s="14"/>
      <c r="H49" s="14"/>
    </row>
    <row r="50" spans="3:8" ht="15.95" customHeight="1" x14ac:dyDescent="0.2">
      <c r="C50" s="14"/>
      <c r="H50" s="14"/>
    </row>
    <row r="51" spans="3:8" ht="15.95" customHeight="1" x14ac:dyDescent="0.2">
      <c r="C51" s="14"/>
      <c r="H51" s="14"/>
    </row>
    <row r="52" spans="3:8" ht="15.95" customHeight="1" x14ac:dyDescent="0.2">
      <c r="C52" s="14"/>
      <c r="H52" s="14"/>
    </row>
    <row r="53" spans="3:8" ht="15.95" customHeight="1" x14ac:dyDescent="0.2">
      <c r="C53" s="14"/>
      <c r="H53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5" spans="3:8" ht="15.95" customHeight="1" x14ac:dyDescent="0.2">
      <c r="C75" s="14"/>
      <c r="H75" s="14"/>
    </row>
    <row r="76" spans="3:8" ht="15.95" customHeight="1" x14ac:dyDescent="0.2">
      <c r="C76" s="14"/>
      <c r="H76" s="14"/>
    </row>
    <row r="77" spans="3:8" ht="15.95" customHeight="1" x14ac:dyDescent="0.2">
      <c r="C77" s="14"/>
      <c r="H77" s="14"/>
    </row>
    <row r="80" spans="3:8" ht="12.75" customHeight="1" x14ac:dyDescent="0.2">
      <c r="C80" s="14"/>
      <c r="H80" s="14"/>
    </row>
    <row r="81" spans="3:8" ht="12.75" customHeight="1" x14ac:dyDescent="0.2">
      <c r="C81" s="14"/>
      <c r="H81" s="14"/>
    </row>
    <row r="82" spans="3:8" ht="15.95" customHeight="1" x14ac:dyDescent="0.2">
      <c r="C82" s="14"/>
      <c r="H82" s="14"/>
    </row>
    <row r="83" spans="3:8" ht="15.95" customHeight="1" x14ac:dyDescent="0.2">
      <c r="C83" s="14"/>
      <c r="H83" s="14"/>
    </row>
    <row r="84" spans="3:8" ht="15.9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5.95" customHeight="1" x14ac:dyDescent="0.2">
      <c r="C86" s="14"/>
      <c r="H86" s="14"/>
    </row>
    <row r="87" spans="3:8" ht="12.7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08" spans="3:8" ht="15.95" customHeight="1" x14ac:dyDescent="0.2">
      <c r="C108" s="14"/>
      <c r="H108" s="14"/>
    </row>
    <row r="109" spans="3:8" ht="15.95" customHeight="1" x14ac:dyDescent="0.2">
      <c r="C109" s="14"/>
      <c r="H109" s="14"/>
    </row>
    <row r="110" spans="3:8" ht="15.95" customHeight="1" x14ac:dyDescent="0.2">
      <c r="C110" s="14"/>
      <c r="H110" s="14"/>
    </row>
    <row r="113" spans="3:8" ht="12.75" customHeight="1" x14ac:dyDescent="0.2">
      <c r="C113" s="14"/>
      <c r="H113" s="14"/>
    </row>
    <row r="114" spans="3:8" ht="12.75" customHeight="1" x14ac:dyDescent="0.2">
      <c r="C114" s="14"/>
      <c r="H114" s="14"/>
    </row>
    <row r="115" spans="3:8" ht="15.95" customHeight="1" x14ac:dyDescent="0.2">
      <c r="C115" s="14"/>
      <c r="H115" s="14"/>
    </row>
    <row r="116" spans="3:8" ht="15.95" customHeight="1" x14ac:dyDescent="0.2">
      <c r="C116" s="14"/>
      <c r="H116" s="14"/>
    </row>
    <row r="117" spans="3:8" ht="15.95" customHeight="1" x14ac:dyDescent="0.2">
      <c r="C117" s="14"/>
      <c r="H117" s="14"/>
    </row>
    <row r="118" spans="3:8" ht="15.95" customHeight="1" x14ac:dyDescent="0.2">
      <c r="C118" s="14"/>
      <c r="H118" s="14"/>
    </row>
    <row r="119" spans="3:8" ht="15.95" customHeight="1" x14ac:dyDescent="0.2">
      <c r="C119" s="14"/>
      <c r="H119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1" spans="3:8" ht="15.95" customHeight="1" x14ac:dyDescent="0.2">
      <c r="C141" s="14"/>
      <c r="H141" s="14"/>
    </row>
    <row r="142" spans="3:8" ht="15.95" customHeight="1" x14ac:dyDescent="0.2">
      <c r="C142" s="14"/>
      <c r="H142" s="14"/>
    </row>
    <row r="143" spans="3:8" ht="15.95" customHeight="1" x14ac:dyDescent="0.2">
      <c r="C143" s="14"/>
      <c r="H143" s="14"/>
    </row>
    <row r="146" spans="3:8" ht="26.25" customHeight="1" x14ac:dyDescent="0.2">
      <c r="C146" s="14"/>
      <c r="H146" s="14"/>
    </row>
    <row r="149" spans="3:8" ht="27" customHeight="1" x14ac:dyDescent="0.2">
      <c r="C149" s="14"/>
      <c r="H149" s="14"/>
    </row>
    <row r="150" spans="3:8" ht="24.75" customHeight="1" x14ac:dyDescent="0.2">
      <c r="C150" s="14"/>
      <c r="H150" s="14"/>
    </row>
    <row r="151" spans="3:8" ht="25.5" customHeight="1" x14ac:dyDescent="0.2">
      <c r="C151" s="14"/>
      <c r="H151" s="14"/>
    </row>
    <row r="152" spans="3:8" ht="25.5" customHeight="1" x14ac:dyDescent="0.2">
      <c r="C152" s="14"/>
      <c r="H152" s="14"/>
    </row>
    <row r="157" spans="3:8" ht="12.75" customHeight="1" x14ac:dyDescent="0.2">
      <c r="C157" s="14"/>
      <c r="H157" s="14"/>
    </row>
    <row r="166" spans="3:8" ht="12.75" x14ac:dyDescent="0.2">
      <c r="C166" s="14"/>
      <c r="H166" s="14"/>
    </row>
  </sheetData>
  <mergeCells count="9">
    <mergeCell ref="A21:H21"/>
    <mergeCell ref="A1:B1"/>
    <mergeCell ref="C1:F1"/>
    <mergeCell ref="G1:H1"/>
    <mergeCell ref="A2:H2"/>
    <mergeCell ref="A3:H3"/>
    <mergeCell ref="A4:B4"/>
    <mergeCell ref="A5:A14"/>
    <mergeCell ref="A15:A20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2020-04-14T12:27:28Z</dcterms:modified>
</cp:coreProperties>
</file>